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embeddings/oleObject1.bin" ContentType="application/vnd.openxmlformats-officedocument.oleObject"/>
  <Override PartName="/xl/drawings/drawing25.xml" ContentType="application/vnd.openxmlformats-officedocument.drawing+xml"/>
  <Override PartName="/xl/drawings/drawing26.xml" ContentType="application/vnd.openxmlformats-officedocument.drawing+xml"/>
  <Override PartName="/xl/embeddings/oleObject2.bin" ContentType="application/vnd.openxmlformats-officedocument.oleObject"/>
  <Override PartName="/xl/drawings/drawing27.xml" ContentType="application/vnd.openxmlformats-officedocument.drawing+xml"/>
  <Override PartName="/xl/drawings/drawing28.xml" ContentType="application/vnd.openxmlformats-officedocument.drawing+xml"/>
  <Override PartName="/xl/embeddings/oleObject3.bin" ContentType="application/vnd.openxmlformats-officedocument.oleObject"/>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430"/>
  <fileSharing readOnlyRecommended="1"/>
  <workbookPr codeName="ThisWorkbook" autoCompressPictures="0"/>
  <mc:AlternateContent xmlns:mc="http://schemas.openxmlformats.org/markup-compatibility/2006">
    <mc:Choice Requires="x15">
      <x15ac:absPath xmlns:x15ac="http://schemas.microsoft.com/office/spreadsheetml/2010/11/ac" url="C:\Users\julia\Documents\ASCLS\Promotion of the Profession\Career Recruitment Toolkit\"/>
    </mc:Choice>
  </mc:AlternateContent>
  <xr:revisionPtr revIDLastSave="0" documentId="8_{C327ADA6-1370-413E-889A-477201541658}" xr6:coauthVersionLast="45" xr6:coauthVersionMax="45" xr10:uidLastSave="{00000000-0000-0000-0000-000000000000}"/>
  <bookViews>
    <workbookView xWindow="28680" yWindow="-120" windowWidth="29040" windowHeight="15840" tabRatio="669" firstSheet="1" activeTab="1" xr2:uid="{00000000-000D-0000-FFFF-FFFF00000000}"/>
  </bookViews>
  <sheets>
    <sheet name="How to use the Specimen Tracker" sheetId="19" state="hidden" r:id="rId1"/>
    <sheet name="Simulated Specimen Contents" sheetId="1" r:id="rId2"/>
    <sheet name="Category Setup" sheetId="4" state="hidden" r:id="rId3"/>
    <sheet name="Feces" sheetId="5" r:id="rId4"/>
    <sheet name="Occult Blood" sheetId="32" state="hidden" r:id="rId5"/>
    <sheet name="Blood Typing" sheetId="28" r:id="rId6"/>
    <sheet name="Sputum" sheetId="30" r:id="rId7"/>
    <sheet name="Sputum 2" sheetId="34" state="hidden" r:id="rId8"/>
    <sheet name="Bone Marrow" sheetId="31" r:id="rId9"/>
    <sheet name="Feces 2" sheetId="35" r:id="rId10"/>
    <sheet name="Sputum 3" sheetId="36" r:id="rId11"/>
    <sheet name="Sputum 4" sheetId="52" r:id="rId12"/>
    <sheet name="WBC Diluent" sheetId="37" r:id="rId13"/>
    <sheet name="PLT Diluent" sheetId="38" state="hidden" r:id="rId14"/>
    <sheet name="AFB Digestion" sheetId="39" r:id="rId15"/>
    <sheet name="Urine" sheetId="40" r:id="rId16"/>
    <sheet name="Fecal Fat" sheetId="41" r:id="rId17"/>
    <sheet name="Fecal Fat 2" sheetId="42" r:id="rId18"/>
    <sheet name="Spinal fluid" sheetId="43" state="hidden" r:id="rId19"/>
    <sheet name="Hemolysin" sheetId="44" r:id="rId20"/>
    <sheet name="Complement Cells" sheetId="45" r:id="rId21"/>
    <sheet name="Blood Bank Plasma" sheetId="46" r:id="rId22"/>
    <sheet name="ABO Discrepancies" sheetId="47" r:id="rId23"/>
    <sheet name="Complement Cells 2" sheetId="48" state="hidden" r:id="rId24"/>
    <sheet name="Urine Microscopics" sheetId="50" state="hidden" r:id="rId25"/>
    <sheet name="CSF" sheetId="55" r:id="rId26"/>
    <sheet name="Clue Cells" sheetId="54" r:id="rId27"/>
    <sheet name="Serous Fluid" sheetId="57" r:id="rId28"/>
    <sheet name="Autoantibody Adsorption" sheetId="51" r:id="rId29"/>
    <sheet name="Synovial Fluid" sheetId="56" r:id="rId30"/>
    <sheet name="Mock-teria" sheetId="58" r:id="rId31"/>
  </sheets>
  <definedNames>
    <definedName name="Blood_Typing">'Blood Typing'!$D$3</definedName>
    <definedName name="Body_Fluids" localSheetId="4">'Occult Blood'!$G$3</definedName>
    <definedName name="Body_Fluids">Feces!$G$3</definedName>
    <definedName name="Category" localSheetId="3">Feces!$G$3</definedName>
    <definedName name="Category" localSheetId="4">'Occult Blood'!$G$3</definedName>
    <definedName name="Category">'Blood Typing'!$F$3</definedName>
    <definedName name="CategoryLookup" localSheetId="28">CategoriesTable[CATEGORIES BY TYPE]</definedName>
    <definedName name="CategoryLookup" localSheetId="26">CategoriesTable[CATEGORIES BY TYPE]</definedName>
    <definedName name="CategoryLookup" localSheetId="25">CategoriesTable[CATEGORIES BY TYPE]</definedName>
    <definedName name="CategoryLookup" localSheetId="30">CategoriesTable[CATEGORIES BY TYPE]</definedName>
    <definedName name="CategoryLookup" localSheetId="4">CategoriesTable[CATEGORIES BY TYPE]</definedName>
    <definedName name="CategoryLookup" localSheetId="27">CategoriesTable[CATEGORIES BY TYPE]</definedName>
    <definedName name="CategoryLookup" localSheetId="7">CategoriesTable[CATEGORIES BY TYPE]</definedName>
    <definedName name="CategoryLookup" localSheetId="11">CategoriesTable[CATEGORIES BY TYPE]</definedName>
    <definedName name="CategoryLookup" localSheetId="29">CategoriesTable[CATEGORIES BY TYPE]</definedName>
    <definedName name="CategoryLookup" localSheetId="24">CategoriesTable[CATEGORIES BY TYPE]</definedName>
    <definedName name="CategoryLookup">CategoriesTable[CATEGORIES BY TYPE]</definedName>
    <definedName name="FECES" localSheetId="4">'Occult Blood'!$E$3</definedName>
    <definedName name="FECES">Feces!$E$3</definedName>
    <definedName name="Microbiology" localSheetId="28">#REF!</definedName>
    <definedName name="Microbiology" localSheetId="26">#REF!</definedName>
    <definedName name="Microbiology" localSheetId="25">#REF!</definedName>
    <definedName name="Microbiology" localSheetId="30">#REF!</definedName>
    <definedName name="Microbiology" localSheetId="27">#REF!</definedName>
    <definedName name="Microbiology" localSheetId="11">#REF!</definedName>
    <definedName name="Microbiology" localSheetId="29">#REF!</definedName>
    <definedName name="Microbiology" localSheetId="24">#REF!</definedName>
    <definedName name="Microbiology">#REF!</definedName>
    <definedName name="Non_Biological_Specimen">'Blood Typing'!$F$3</definedName>
    <definedName name="Non_Biological_Specimens">'Blood Typing'!$F$3</definedName>
    <definedName name="Occult_blood" localSheetId="28">#REF!</definedName>
    <definedName name="Occult_blood" localSheetId="26">#REF!</definedName>
    <definedName name="Occult_blood" localSheetId="25">#REF!</definedName>
    <definedName name="Occult_blood" localSheetId="30">#REF!</definedName>
    <definedName name="Occult_blood" localSheetId="27">#REF!</definedName>
    <definedName name="Occult_blood" localSheetId="7">#REF!</definedName>
    <definedName name="Occult_blood" localSheetId="11">#REF!</definedName>
    <definedName name="Occult_blood" localSheetId="29">#REF!</definedName>
    <definedName name="Occult_blood" localSheetId="24">#REF!</definedName>
    <definedName name="Occult_blood">#REF!</definedName>
    <definedName name="_xlnm.Print_Titles" localSheetId="1">'Simulated Specimen Contents'!$3:$3</definedName>
    <definedName name="RecipeName" localSheetId="3">Feces!$E$3</definedName>
    <definedName name="RecipeName" localSheetId="0">#REF!</definedName>
    <definedName name="RecipeName" localSheetId="4">'Occult Blood'!$E$3</definedName>
    <definedName name="RecipeName">'Blood Typing'!$D$3</definedName>
    <definedName name="seven" localSheetId="28">#REF!</definedName>
    <definedName name="seven" localSheetId="26">#REF!</definedName>
    <definedName name="seven" localSheetId="25">#REF!</definedName>
    <definedName name="seven" localSheetId="30">#REF!</definedName>
    <definedName name="seven" localSheetId="4">#REF!</definedName>
    <definedName name="seven" localSheetId="27">#REF!</definedName>
    <definedName name="seven" localSheetId="7">#REF!</definedName>
    <definedName name="seven" localSheetId="11">#REF!</definedName>
    <definedName name="seven" localSheetId="29">#REF!</definedName>
    <definedName name="seven" localSheetId="24">#REF!</definedName>
    <definedName name="seven">#REF!</definedName>
    <definedName name="Simulated_Blood_Typing">'Blood Typing'!$A:$A</definedName>
    <definedName name="SIMULATED_FECES" localSheetId="4">'Occult Blood'!$E$3</definedName>
    <definedName name="SIMULATED_FECES">Feces!$E$3</definedName>
    <definedName name="SIMULATION___FECES" localSheetId="4">'Occult Blood'!$A$1</definedName>
    <definedName name="SIMULATION___FECES">Feces!$A$1</definedName>
    <definedName name="SIMULATION__Blood_Typing">'Blood Typing'!$A$1</definedName>
    <definedName name="Simulation_Sputum" localSheetId="7">'Sputum 2'!$E$3</definedName>
    <definedName name="Simulation_Sputum">Sputum!$E$3</definedName>
    <definedName name="Sputum" localSheetId="7">'Sputum 2'!$E$3</definedName>
    <definedName name="Sputum">Sputum!$E$3</definedName>
    <definedName name="tags" localSheetId="3">Feces!$B$24</definedName>
    <definedName name="tags" localSheetId="4">'Occult Blood'!$B$26</definedName>
    <definedName name="Testing" localSheetId="28">#REF!</definedName>
    <definedName name="Testing" localSheetId="26">#REF!</definedName>
    <definedName name="Testing" localSheetId="25">#REF!</definedName>
    <definedName name="Testing" localSheetId="30">#REF!</definedName>
    <definedName name="Testing" localSheetId="4">#REF!</definedName>
    <definedName name="Testing" localSheetId="27">#REF!</definedName>
    <definedName name="Testing" localSheetId="7">#REF!</definedName>
    <definedName name="Testing" localSheetId="11">#REF!</definedName>
    <definedName name="Testing" localSheetId="29">#REF!</definedName>
    <definedName name="Testing" localSheetId="24">#REF!</definedName>
    <definedName name="Testing">#REF!</definedName>
    <definedName name="Urine" localSheetId="28">#REF!</definedName>
    <definedName name="Urine" localSheetId="5">'Blood Typing'!$D$3</definedName>
    <definedName name="Urine" localSheetId="26">#REF!</definedName>
    <definedName name="Urine" localSheetId="25">#REF!</definedName>
    <definedName name="Urine" localSheetId="30">#REF!</definedName>
    <definedName name="Urine" localSheetId="4">#REF!</definedName>
    <definedName name="Urine" localSheetId="27">#REF!</definedName>
    <definedName name="Urine" localSheetId="7">#REF!</definedName>
    <definedName name="Urine" localSheetId="11">#REF!</definedName>
    <definedName name="Urine" localSheetId="29">#REF!</definedName>
    <definedName name="Urine" localSheetId="24">#REF!</definedName>
    <definedName name="Urine">#REF!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32" i="1" l="1"/>
  <c r="A30" i="1"/>
  <c r="A27" i="1"/>
  <c r="A29" i="1"/>
  <c r="A31" i="1"/>
  <c r="A28" i="1"/>
  <c r="A12" i="1"/>
  <c r="A1" i="5"/>
  <c r="A4" i="1"/>
  <c r="A6" i="1"/>
  <c r="A5" i="1"/>
  <c r="A7" i="1"/>
  <c r="A8" i="1"/>
  <c r="A9" i="1"/>
  <c r="A10" i="1"/>
  <c r="A11" i="1"/>
  <c r="A13" i="1"/>
  <c r="A14" i="1"/>
  <c r="A15" i="1"/>
  <c r="A16" i="1"/>
  <c r="A17" i="1"/>
  <c r="A18" i="1"/>
  <c r="A19" i="1"/>
  <c r="A20" i="1"/>
  <c r="A21" i="1"/>
  <c r="A22" i="1"/>
  <c r="A23" i="1"/>
  <c r="A24" i="1"/>
  <c r="A25" i="1"/>
  <c r="A26" i="1"/>
  <c r="C19" i="1"/>
  <c r="C4" i="1"/>
  <c r="A1" i="32"/>
  <c r="C5" i="1"/>
  <c r="C8" i="1"/>
  <c r="C6" i="1"/>
  <c r="C16" i="1"/>
</calcChain>
</file>

<file path=xl/sharedStrings.xml><?xml version="1.0" encoding="utf-8"?>
<sst xmlns="http://schemas.openxmlformats.org/spreadsheetml/2006/main" count="640" uniqueCount="449">
  <si>
    <t>LINK</t>
  </si>
  <si>
    <t>CATEGORY</t>
  </si>
  <si>
    <t>COMMENTS</t>
  </si>
  <si>
    <t>CATEGORIES BY TYPE</t>
  </si>
  <si>
    <t>Tracking Toolkit</t>
  </si>
  <si>
    <t>ABOUT THE RECIPE TRACKER</t>
  </si>
  <si>
    <r>
      <rPr>
        <b/>
        <sz val="9"/>
        <color theme="3"/>
        <rFont val="Georgia"/>
        <family val="1"/>
        <scheme val="major"/>
      </rPr>
      <t>Tip:</t>
    </r>
    <r>
      <rPr>
        <sz val="9"/>
        <color theme="3"/>
        <rFont val="Georgia"/>
        <family val="2"/>
        <scheme val="major"/>
      </rPr>
      <t xml:space="preserve"> Modify the category drop down list on the Category Setup sheet.</t>
    </r>
  </si>
  <si>
    <t xml:space="preserve">Go paperless and store your favorite recipes in this digital recipe tracker! 
Along with adding recipe ingredients and instructions, this template enables you to rate your recipes, add tags and a photo, enter nutritional values, and more. 
Use the instructions on the right to help you get started. </t>
  </si>
  <si>
    <t xml:space="preserve">● </t>
  </si>
  <si>
    <t>DATA ENTRY TIPS</t>
  </si>
  <si>
    <t>For more information on filtering, click this link:</t>
  </si>
  <si>
    <r>
      <t>To add a new line, such as in the Directions cell, press</t>
    </r>
    <r>
      <rPr>
        <b/>
        <sz val="9"/>
        <color theme="3"/>
        <rFont val="Georgia"/>
        <family val="1"/>
        <scheme val="major"/>
      </rPr>
      <t xml:space="preserve"> Alt + Enter</t>
    </r>
    <r>
      <rPr>
        <sz val="9"/>
        <color theme="3"/>
        <rFont val="Georgia"/>
        <family val="2"/>
        <scheme val="major"/>
      </rPr>
      <t xml:space="preserve">. </t>
    </r>
  </si>
  <si>
    <t>Filter data in an Excel table</t>
  </si>
  <si>
    <t>Hematology</t>
  </si>
  <si>
    <t>Immunology</t>
  </si>
  <si>
    <t>Immunohematology</t>
  </si>
  <si>
    <t>Microbiology</t>
  </si>
  <si>
    <t>Body Fluids</t>
  </si>
  <si>
    <t>Chemistry</t>
  </si>
  <si>
    <t>Simulation Tracker</t>
  </si>
  <si>
    <t>SIMULATION NAME</t>
  </si>
  <si>
    <t>ASCLS Simulated Specimen Workbook</t>
  </si>
  <si>
    <t>HOW DO I USE THE SPECIMEN TRACKER?</t>
  </si>
  <si>
    <r>
      <t xml:space="preserve">The Simulated Specimen Contents sheet is your central hub for viewing the formulations at-a-glance. To view a specific formulation, click the </t>
    </r>
    <r>
      <rPr>
        <b/>
        <sz val="9"/>
        <color theme="3"/>
        <rFont val="Georgia"/>
        <family val="1"/>
        <scheme val="major"/>
      </rPr>
      <t>Click to View</t>
    </r>
    <r>
      <rPr>
        <sz val="9"/>
        <color theme="3"/>
        <rFont val="Georgia"/>
        <family val="2"/>
        <scheme val="major"/>
      </rPr>
      <t xml:space="preserve"> link to the left of the recipe name to quickly jump to the details. To return to the Simulated Specimen Contents, on the formula sheet, click the </t>
    </r>
    <r>
      <rPr>
        <b/>
        <sz val="9"/>
        <color theme="3"/>
        <rFont val="Georgia"/>
        <family val="1"/>
        <scheme val="major"/>
      </rPr>
      <t>Simulated Specimen Contents</t>
    </r>
    <r>
      <rPr>
        <sz val="9"/>
        <color theme="3"/>
        <rFont val="Georgia"/>
        <family val="2"/>
        <scheme val="major"/>
      </rPr>
      <t xml:space="preserve"> button. </t>
    </r>
  </si>
  <si>
    <t>HOW DO I ADD SIMULATIONS?</t>
  </si>
  <si>
    <r>
      <t xml:space="preserve">Click the </t>
    </r>
    <r>
      <rPr>
        <b/>
        <sz val="9"/>
        <color theme="3"/>
        <rFont val="Georgia"/>
        <family val="1"/>
        <scheme val="major"/>
      </rPr>
      <t>Click to View</t>
    </r>
    <r>
      <rPr>
        <sz val="9"/>
        <color theme="3"/>
        <rFont val="Georgia"/>
        <family val="2"/>
        <scheme val="major"/>
      </rPr>
      <t xml:space="preserve"> link to the left of a formulation to navigate to that specimen formulation sheet. </t>
    </r>
  </si>
  <si>
    <r>
      <t xml:space="preserve">In cell </t>
    </r>
    <r>
      <rPr>
        <b/>
        <sz val="9"/>
        <color theme="3"/>
        <rFont val="Georgia"/>
        <family val="1"/>
        <scheme val="major"/>
      </rPr>
      <t>E3</t>
    </r>
    <r>
      <rPr>
        <sz val="9"/>
        <color theme="3"/>
        <rFont val="Georgia"/>
        <family val="2"/>
        <scheme val="major"/>
      </rPr>
      <t>, type your simulation name.</t>
    </r>
  </si>
  <si>
    <r>
      <t xml:space="preserve">Select cell </t>
    </r>
    <r>
      <rPr>
        <b/>
        <sz val="9"/>
        <color theme="3"/>
        <rFont val="Georgia"/>
        <family val="1"/>
        <scheme val="major"/>
      </rPr>
      <t>G3</t>
    </r>
    <r>
      <rPr>
        <sz val="9"/>
        <color theme="3"/>
        <rFont val="Georgia"/>
        <family val="2"/>
        <scheme val="major"/>
      </rPr>
      <t xml:space="preserve"> and select a simulation category from the drop down list. </t>
    </r>
  </si>
  <si>
    <t xml:space="preserve">Fill out the remaining information, such as Supplies, Procedures, Comments, etc. </t>
  </si>
  <si>
    <r>
      <t xml:space="preserve">To add a photo of your completed simulation, right-click the photo or placeholder, click </t>
    </r>
    <r>
      <rPr>
        <b/>
        <sz val="9"/>
        <color theme="3"/>
        <rFont val="Georgia"/>
        <family val="1"/>
        <scheme val="major"/>
      </rPr>
      <t>Change Picture</t>
    </r>
    <r>
      <rPr>
        <sz val="9"/>
        <color theme="3"/>
        <rFont val="Georgia"/>
        <family val="2"/>
        <scheme val="major"/>
      </rPr>
      <t>, navigate to the location of your picture and select it, and then click</t>
    </r>
    <r>
      <rPr>
        <b/>
        <sz val="9"/>
        <color theme="3"/>
        <rFont val="Georgia"/>
        <family val="1"/>
        <scheme val="major"/>
      </rPr>
      <t xml:space="preserve"> Insert</t>
    </r>
    <r>
      <rPr>
        <sz val="9"/>
        <color theme="3"/>
        <rFont val="Georgia"/>
        <family val="2"/>
        <scheme val="major"/>
      </rPr>
      <t>.</t>
    </r>
  </si>
  <si>
    <r>
      <t xml:space="preserve">To change the worksheet name, double-click the sheet tab, type your simulation name over the selected text, and the press </t>
    </r>
    <r>
      <rPr>
        <b/>
        <sz val="9"/>
        <color theme="3"/>
        <rFont val="Georgia"/>
        <family val="1"/>
        <scheme val="major"/>
      </rPr>
      <t>Enter.</t>
    </r>
  </si>
  <si>
    <t xml:space="preserve">Note that the simulation name will automatically appear at the top of the formula sheet and on the Specimen Simulations Contents page along with the simulation's category and tags. </t>
  </si>
  <si>
    <r>
      <t xml:space="preserve">If you copy the Supplies and Procedures from a web page you can easily retain the template formatting when you paste. To do so, on the </t>
    </r>
    <r>
      <rPr>
        <b/>
        <sz val="9"/>
        <color theme="3"/>
        <rFont val="Georgia"/>
        <family val="1"/>
        <scheme val="major"/>
      </rPr>
      <t>Home</t>
    </r>
    <r>
      <rPr>
        <sz val="9"/>
        <color theme="3"/>
        <rFont val="Georgia"/>
        <family val="2"/>
        <scheme val="major"/>
      </rPr>
      <t xml:space="preserve"> tab, in the </t>
    </r>
    <r>
      <rPr>
        <b/>
        <sz val="9"/>
        <color theme="3"/>
        <rFont val="Georgia"/>
        <family val="1"/>
        <scheme val="major"/>
      </rPr>
      <t>Clipboard</t>
    </r>
    <r>
      <rPr>
        <sz val="9"/>
        <color theme="3"/>
        <rFont val="Georgia"/>
        <family val="2"/>
        <scheme val="major"/>
      </rPr>
      <t xml:space="preserve"> group, click the arrow below the </t>
    </r>
    <r>
      <rPr>
        <b/>
        <sz val="9"/>
        <color theme="3"/>
        <rFont val="Georgia"/>
        <family val="1"/>
        <scheme val="major"/>
      </rPr>
      <t>Paste</t>
    </r>
    <r>
      <rPr>
        <sz val="9"/>
        <color theme="3"/>
        <rFont val="Georgia"/>
        <family val="2"/>
        <scheme val="major"/>
      </rPr>
      <t xml:space="preserve"> button and then click the </t>
    </r>
    <r>
      <rPr>
        <b/>
        <sz val="9"/>
        <color theme="3"/>
        <rFont val="Georgia"/>
        <family val="1"/>
        <scheme val="major"/>
      </rPr>
      <t>Match Destination Formatting</t>
    </r>
    <r>
      <rPr>
        <sz val="9"/>
        <color theme="3"/>
        <rFont val="Georgia"/>
        <family val="2"/>
        <scheme val="major"/>
      </rPr>
      <t xml:space="preserve"> icon.</t>
    </r>
  </si>
  <si>
    <t>I ADDED MY SIMULATIONS, WHAT DO I DO NEXT?</t>
  </si>
  <si>
    <r>
      <t xml:space="preserve">After you have built your database of formulations, the Simulated SpecimenContents page helps you easily find what you're looking for with a few clicks of your mouse using the Filter options. For example, if you’re searching for a stool sampe, click the arrow next to </t>
    </r>
    <r>
      <rPr>
        <b/>
        <sz val="9"/>
        <color theme="3"/>
        <rFont val="Georgia"/>
        <family val="1"/>
        <scheme val="major"/>
      </rPr>
      <t>Category,</t>
    </r>
    <r>
      <rPr>
        <sz val="9"/>
        <color theme="3"/>
        <rFont val="Georgia"/>
        <family val="2"/>
        <scheme val="major"/>
      </rPr>
      <t xml:space="preserve"> clear the</t>
    </r>
    <r>
      <rPr>
        <b/>
        <sz val="9"/>
        <color theme="3"/>
        <rFont val="Georgia"/>
        <family val="1"/>
        <scheme val="major"/>
      </rPr>
      <t xml:space="preserve"> (Select All)</t>
    </r>
    <r>
      <rPr>
        <sz val="9"/>
        <color theme="3"/>
        <rFont val="Georgia"/>
        <family val="2"/>
        <scheme val="major"/>
      </rPr>
      <t xml:space="preserve"> check box, click </t>
    </r>
    <r>
      <rPr>
        <b/>
        <sz val="9"/>
        <color theme="3"/>
        <rFont val="Georgia"/>
        <family val="1"/>
        <scheme val="major"/>
      </rPr>
      <t>Body Fluids</t>
    </r>
    <r>
      <rPr>
        <sz val="9"/>
        <color theme="3"/>
        <rFont val="Georgia"/>
        <family val="2"/>
        <scheme val="major"/>
      </rPr>
      <t xml:space="preserve">, and then click </t>
    </r>
    <r>
      <rPr>
        <b/>
        <sz val="9"/>
        <color theme="3"/>
        <rFont val="Georgia"/>
        <family val="1"/>
        <scheme val="major"/>
      </rPr>
      <t>OK.</t>
    </r>
    <r>
      <rPr>
        <sz val="9"/>
        <color theme="3"/>
        <rFont val="Georgia"/>
        <family val="2"/>
        <scheme val="major"/>
      </rPr>
      <t xml:space="preserve"> You can narrow your results further by filtering on another field, such as Tags. To use the Tags filter, click the arrow next to </t>
    </r>
    <r>
      <rPr>
        <b/>
        <sz val="9"/>
        <color theme="3"/>
        <rFont val="Georgia"/>
        <family val="1"/>
        <scheme val="major"/>
      </rPr>
      <t>Tags</t>
    </r>
    <r>
      <rPr>
        <sz val="9"/>
        <color theme="3"/>
        <rFont val="Georgia"/>
        <family val="2"/>
        <scheme val="major"/>
      </rPr>
      <t xml:space="preserve"> and in the </t>
    </r>
    <r>
      <rPr>
        <b/>
        <sz val="9"/>
        <color theme="3"/>
        <rFont val="Georgia"/>
        <family val="1"/>
        <scheme val="major"/>
      </rPr>
      <t>Search</t>
    </r>
    <r>
      <rPr>
        <sz val="9"/>
        <color theme="3"/>
        <rFont val="Georgia"/>
        <family val="2"/>
        <scheme val="major"/>
      </rPr>
      <t xml:space="preserve"> text box type your search string, such as fecal heme</t>
    </r>
    <r>
      <rPr>
        <b/>
        <sz val="9"/>
        <color theme="3"/>
        <rFont val="Georgia"/>
        <family val="1"/>
        <scheme val="major"/>
      </rPr>
      <t>,</t>
    </r>
    <r>
      <rPr>
        <sz val="9"/>
        <color theme="3"/>
        <rFont val="Georgia"/>
        <family val="2"/>
        <scheme val="major"/>
      </rPr>
      <t xml:space="preserve"> and click </t>
    </r>
    <r>
      <rPr>
        <b/>
        <sz val="9"/>
        <color theme="3"/>
        <rFont val="Georgia"/>
        <family val="1"/>
        <scheme val="major"/>
      </rPr>
      <t>OK.</t>
    </r>
    <r>
      <rPr>
        <sz val="9"/>
        <color theme="3"/>
        <rFont val="Georgia"/>
        <family val="2"/>
        <scheme val="major"/>
      </rPr>
      <t xml:space="preserve"> </t>
    </r>
  </si>
  <si>
    <t>Simulation Categories</t>
  </si>
  <si>
    <t>SUPPLIES</t>
  </si>
  <si>
    <t>PROCEDURE</t>
  </si>
  <si>
    <t>Ziplock bag</t>
  </si>
  <si>
    <t>Stool Container</t>
  </si>
  <si>
    <t>Blood (optional)</t>
  </si>
  <si>
    <t>Stock cultures (optional)</t>
  </si>
  <si>
    <t>Add in parasites for O&amp;P testing</t>
  </si>
  <si>
    <t>CONTRIBUTED BY:</t>
  </si>
  <si>
    <t>Add in blood for occult testing</t>
  </si>
  <si>
    <t>Add in stock culture for C&amp;S testing</t>
  </si>
  <si>
    <t xml:space="preserve"> FECES</t>
  </si>
  <si>
    <t>Half and half</t>
  </si>
  <si>
    <t>Red, yellow, and blue food dye</t>
  </si>
  <si>
    <t>White vinegar</t>
  </si>
  <si>
    <t>Water or saline</t>
  </si>
  <si>
    <t xml:space="preserve">2. Add yellow food dye to an aliquot of white vinegar and label as Anti-B </t>
  </si>
  <si>
    <t>3. Add blue food dye to an aliquot of white vinegar and label as Anti-A</t>
  </si>
  <si>
    <t>4. Add blue food dye to an aliquot of water or saline and label as Anti-A</t>
  </si>
  <si>
    <t>5. Add yellow food dye to an aliquot of water or saline and label as Anti-B</t>
  </si>
  <si>
    <t>Depending on the desired reaction, give each student one set of Anti-A and Anti-B reagents, along with the simulated blood. Mix one drop of blood with one drop of antisera.</t>
  </si>
  <si>
    <t>Non-Biological Specimen</t>
  </si>
  <si>
    <t>BLOOD TYPING</t>
  </si>
  <si>
    <t>Blood Typing</t>
  </si>
  <si>
    <t>Sputum</t>
  </si>
  <si>
    <t>EggBeaters egg substitute</t>
  </si>
  <si>
    <t>Microbiological organisms</t>
  </si>
  <si>
    <t>Organism will grow when incubated in the egg substitute</t>
  </si>
  <si>
    <t>Useful to create simulated patient specimen</t>
  </si>
  <si>
    <t>SPUTUM</t>
  </si>
  <si>
    <t>SIMULATION: SPUTUM</t>
  </si>
  <si>
    <t>SIMULATION: BLOOD TYPING</t>
  </si>
  <si>
    <t>Peanut butter</t>
  </si>
  <si>
    <t>Gram's iodine</t>
  </si>
  <si>
    <t>Gram's iodine produces a positive occult blood result.</t>
  </si>
  <si>
    <t>Half a bag of frozen okra</t>
  </si>
  <si>
    <t>Large pot</t>
  </si>
  <si>
    <t>Heat source</t>
  </si>
  <si>
    <t>Sputum containers</t>
  </si>
  <si>
    <t>Water</t>
  </si>
  <si>
    <t>Food coloring</t>
  </si>
  <si>
    <t>Stock organisms</t>
  </si>
  <si>
    <t>Avoid the seeds and large chunks of okra.</t>
  </si>
  <si>
    <t>Leave the strings as this is more realistic</t>
  </si>
  <si>
    <t>Seed with organisms just prior to use</t>
  </si>
  <si>
    <t>Sputum 2</t>
  </si>
  <si>
    <t>Occult Blood</t>
  </si>
  <si>
    <t>OCCULT BLOOD</t>
  </si>
  <si>
    <t>BONE MARROW</t>
  </si>
  <si>
    <t>2-3 mL EDTA whole blood</t>
  </si>
  <si>
    <t>Blood agar 2 x 2 cm square</t>
  </si>
  <si>
    <t>Petri dishes</t>
  </si>
  <si>
    <t>Linda Laatsch</t>
  </si>
  <si>
    <t>Syringe</t>
  </si>
  <si>
    <t>Wooden applicator sticks</t>
  </si>
  <si>
    <t>Add additional buffy coat or cells as desired for instruction or demonstration</t>
  </si>
  <si>
    <t>Bone marrow</t>
  </si>
  <si>
    <t>SIMULATION: BONE MARROW</t>
  </si>
  <si>
    <t>700 mL distilled water</t>
  </si>
  <si>
    <t>30 mL glycerine</t>
  </si>
  <si>
    <t>0.1 g KH2PO4</t>
  </si>
  <si>
    <t>0.31 g K2HPO4</t>
  </si>
  <si>
    <t>0.42 g NaCl</t>
  </si>
  <si>
    <t>white flour</t>
  </si>
  <si>
    <t>Kitchen Bouquet</t>
  </si>
  <si>
    <t>1. Create a buffered glycerol saline solution with the distilled water, glycerine, KH2PO4, K2HPO4, and NaCl. Adjust pH to 7.2</t>
  </si>
  <si>
    <t>2. Create a specimen paste with 3 g white kitchen flour and 0.8 mL Kitchen Bouquet.</t>
  </si>
  <si>
    <t xml:space="preserve">3. Mix buffered glycerol saline and specimen paste, to obtain desired consistency. </t>
  </si>
  <si>
    <t>4. Boil gently to create a soluble mixture.</t>
  </si>
  <si>
    <t>5. Dispense 3 mL per screw capped tube</t>
  </si>
  <si>
    <t>screw capped tubes</t>
  </si>
  <si>
    <t>6. Autoclave for 20 minutes at 15 lbs of pressure at 121 C</t>
  </si>
  <si>
    <t>7. Store refrigerated</t>
  </si>
  <si>
    <t>This can be used for microbiology unknowns by adding organisms. Blood can also be added.</t>
  </si>
  <si>
    <t>1.2% cellulose</t>
  </si>
  <si>
    <t>1% Mucin</t>
  </si>
  <si>
    <t>0.85% Saline</t>
  </si>
  <si>
    <t>1. Mix cellulose, mucin and saline</t>
  </si>
  <si>
    <t>2. Autoclave at standard temperature and pressure for 15 minutes</t>
  </si>
  <si>
    <t>3. Store refrigerated</t>
  </si>
  <si>
    <t>For Microbiology, add desired organisms after autoclaving and incubate.</t>
  </si>
  <si>
    <t>1. In petri dish, smash agar into pieces no bigger than a pin head with the applicator stick.</t>
  </si>
  <si>
    <t>2. Add 2-3 mL of whole blood</t>
  </si>
  <si>
    <t>3. Aspirate mixture into the syringe</t>
  </si>
  <si>
    <t>1. Add refried beans to ziplock bag</t>
  </si>
  <si>
    <t>2. Cut a corner opposite the zipper side</t>
  </si>
  <si>
    <t>3. Add the refried beans to the bag</t>
  </si>
  <si>
    <t>4. Squeeze the stool into a specimen container</t>
  </si>
  <si>
    <t>1. Mix Gram's iodine with peanut butter.</t>
  </si>
  <si>
    <t>1. Add the desired organism to the egg substitute</t>
  </si>
  <si>
    <t>2. Use immediately or incubate for growth of desired organism.</t>
  </si>
  <si>
    <t>1. Place frozen okra in a large pot.</t>
  </si>
  <si>
    <t>2. Cover with water.</t>
  </si>
  <si>
    <t>3. Boil for 45-60 minutes until okra falls apart.</t>
  </si>
  <si>
    <t>4. Let cool.</t>
  </si>
  <si>
    <r>
      <t>5. Aliquot int</t>
    </r>
    <r>
      <rPr>
        <sz val="12"/>
        <color rgb="FF481301"/>
        <rFont val="Cambria"/>
        <family val="1"/>
        <scheme val="minor"/>
      </rPr>
      <t>o specimen containers.</t>
    </r>
  </si>
  <si>
    <t>Feces 2</t>
  </si>
  <si>
    <t>Sputum 3</t>
  </si>
  <si>
    <t>SPUTUM 3</t>
  </si>
  <si>
    <t>FECES 2</t>
  </si>
  <si>
    <t>SIMULATION: FECES 2</t>
  </si>
  <si>
    <t xml:space="preserve"> Johanna Laird</t>
  </si>
  <si>
    <t>Glacial Acetic acid</t>
  </si>
  <si>
    <t>Distilled water</t>
  </si>
  <si>
    <t>EDTA Whole blood</t>
  </si>
  <si>
    <t>1. Prepare a 3% glacial acetic acid solution by diluting 3 mL glacial acetic acid to 100 mL with distilled water.</t>
  </si>
  <si>
    <t>2. Pipette 25 uL of whole blood and 475 uL of 3% acetic acid to create a 1:20 dilution</t>
  </si>
  <si>
    <t>WBC Diluent</t>
  </si>
  <si>
    <t>SIMULATION:WBC DILUENT</t>
  </si>
  <si>
    <t>PLATELET DILUENT</t>
  </si>
  <si>
    <t>WBC DILUENT</t>
  </si>
  <si>
    <t>SIMULATION:PLATELET DILUENT</t>
  </si>
  <si>
    <t>Larry Dunn</t>
  </si>
  <si>
    <t>Ammonium oxalate</t>
  </si>
  <si>
    <t>1. Dilute 1 g ammonium oxalate with 100 mL distilled water</t>
  </si>
  <si>
    <t>2. Mix 990 uL of dilution with 10 uL blood for a 1:1000 dilution</t>
  </si>
  <si>
    <t>AFB DIGESTION</t>
  </si>
  <si>
    <t>SIMULATION:AFB DIGESTION</t>
  </si>
  <si>
    <t>Jan Hudzicki</t>
  </si>
  <si>
    <t>Frozen okra</t>
  </si>
  <si>
    <t>4% NaOH</t>
  </si>
  <si>
    <t>2.94% TriSodium Citrate</t>
  </si>
  <si>
    <t>Adonitol powder or other light, non granular powder</t>
  </si>
  <si>
    <t>Formalin</t>
  </si>
  <si>
    <t>Non-pathogenic AFB</t>
  </si>
  <si>
    <t>1. Create sputum by boiling frozen okra in an equal volume of water. Strain out skin and seeds.</t>
  </si>
  <si>
    <t>15 mL conical tube</t>
  </si>
  <si>
    <t xml:space="preserve">2. Create a heavy 3.0 McFarland suspension of the organism in formalin in a 15 mL conical tube. Allow to sit at room temperature for 15 minutes. </t>
  </si>
  <si>
    <t>4. Add 0.5-1.0 mL AFB suspension into each tube.</t>
  </si>
  <si>
    <t>3. Add 5-10 mL sputum to a 50 mL conical tube.</t>
  </si>
  <si>
    <t xml:space="preserve">5. Use NaOH, Trisodium citrate, and adonitol (in place of N-acetyl-L cysteine) along with additional water (in place of phosphate buffer). </t>
  </si>
  <si>
    <t xml:space="preserve"> Work under a biological safety cabinet or chemical fume hood for simulation.</t>
  </si>
  <si>
    <t>Used to create positive AFB Kinyoun stained smears</t>
  </si>
  <si>
    <t>Performed by 22 students in a 2 hour time period</t>
  </si>
  <si>
    <t>Plt Diluent</t>
  </si>
  <si>
    <t>AFB Digestion</t>
  </si>
  <si>
    <t>Victoria Peters</t>
  </si>
  <si>
    <t>URINE</t>
  </si>
  <si>
    <t>SIMULATION: URINE</t>
  </si>
  <si>
    <t>EDTA whole blood</t>
  </si>
  <si>
    <t>NaCl</t>
  </si>
  <si>
    <t xml:space="preserve">Smarties candy® </t>
  </si>
  <si>
    <t>Liquid egg whites</t>
  </si>
  <si>
    <t>Yellow food dye</t>
  </si>
  <si>
    <t>Powdered dextrose</t>
  </si>
  <si>
    <t>3% albumin</t>
  </si>
  <si>
    <t>Elmer's Liquid Glue®</t>
  </si>
  <si>
    <r>
      <t>Siemens® Chek-Stix</t>
    </r>
    <r>
      <rPr>
        <vertAlign val="superscript"/>
        <sz val="12"/>
        <color rgb="FF481301"/>
        <rFont val="Georgia"/>
        <family val="1"/>
        <scheme val="major"/>
      </rPr>
      <t>®</t>
    </r>
  </si>
  <si>
    <r>
      <rPr>
        <b/>
        <sz val="12"/>
        <color theme="3"/>
        <rFont val="Georgia"/>
        <family val="1"/>
        <scheme val="major"/>
      </rPr>
      <t>To alter specific gravity:</t>
    </r>
    <r>
      <rPr>
        <sz val="12"/>
        <color theme="3"/>
        <rFont val="Georgia"/>
        <family val="1"/>
        <scheme val="major"/>
      </rPr>
      <t xml:space="preserve"> add NaCl</t>
    </r>
  </si>
  <si>
    <t>Household bleach</t>
  </si>
  <si>
    <r>
      <t xml:space="preserve">To simulate positive hemoglobin or erythrocytes: </t>
    </r>
    <r>
      <rPr>
        <sz val="12"/>
        <color theme="3"/>
        <rFont val="Georgia"/>
        <family val="1"/>
        <scheme val="major"/>
      </rPr>
      <t xml:space="preserve">use beef blood. Use of whole blood will make the specimen a biohazardous substance. </t>
    </r>
  </si>
  <si>
    <r>
      <rPr>
        <b/>
        <sz val="12"/>
        <color theme="3"/>
        <rFont val="Georgia"/>
        <family val="1"/>
        <scheme val="major"/>
      </rPr>
      <t>To simulate a positive leukocyte</t>
    </r>
    <r>
      <rPr>
        <sz val="12"/>
        <color theme="3"/>
        <rFont val="Georgia"/>
        <family val="1"/>
        <scheme val="major"/>
      </rPr>
      <t xml:space="preserve">: dissolve esterase enzyme in distilled water or use the green pad from the Siemens® Chek-Stix® reconstituted in distilled water, or use household bleach.  Addition of buffy coat cells will make the specimen a biohazardous substance. </t>
    </r>
  </si>
  <si>
    <r>
      <rPr>
        <b/>
        <sz val="12"/>
        <color theme="3"/>
        <rFont val="Georgia"/>
        <family val="1"/>
        <scheme val="major"/>
      </rPr>
      <t>To simulate a specimen appearance:</t>
    </r>
    <r>
      <rPr>
        <sz val="12"/>
        <color theme="3"/>
        <rFont val="Georgia"/>
        <family val="1"/>
        <scheme val="major"/>
      </rPr>
      <t xml:space="preserve"> add egg white or  liquid glue for cloudiness, food dye for color</t>
    </r>
  </si>
  <si>
    <r>
      <rPr>
        <b/>
        <sz val="12"/>
        <color theme="3"/>
        <rFont val="Georgia"/>
        <family val="1"/>
        <scheme val="major"/>
      </rPr>
      <t>To simulate positive nitrite:</t>
    </r>
    <r>
      <rPr>
        <sz val="12"/>
        <color theme="3"/>
        <rFont val="Georgia"/>
        <family val="1"/>
        <scheme val="major"/>
      </rPr>
      <t xml:space="preserve"> use tiny amounts of sodium nitrate</t>
    </r>
  </si>
  <si>
    <t xml:space="preserve">This is a compilation of suggestions and recommendations for obtaining the desired reaction to perform a dipstick urinalysis . Abnormal chemistry controls can also be used, but usually large volumes are required to yeild a positive. Many of these reactions will diminish over time. </t>
  </si>
  <si>
    <r>
      <rPr>
        <b/>
        <sz val="12"/>
        <color theme="3"/>
        <rFont val="Georgia"/>
        <family val="1"/>
        <scheme val="major"/>
      </rPr>
      <t xml:space="preserve">To simulate a positve protein: </t>
    </r>
    <r>
      <rPr>
        <sz val="12"/>
        <color theme="3"/>
        <rFont val="Georgia"/>
        <family val="1"/>
        <scheme val="major"/>
      </rPr>
      <t>add liquid egg whites or albumin. Addition of human serum will make the specimen a biohazardous substance</t>
    </r>
    <r>
      <rPr>
        <sz val="8"/>
        <color theme="3"/>
        <rFont val="Georgia"/>
        <family val="1"/>
        <scheme val="major"/>
      </rPr>
      <t xml:space="preserve">. </t>
    </r>
  </si>
  <si>
    <t>Other options:</t>
  </si>
  <si>
    <t xml:space="preserve">This is a compilation of basic stool components. </t>
  </si>
  <si>
    <t>Dog or horse stool</t>
  </si>
  <si>
    <t>Baby food (green beans and rice)</t>
  </si>
  <si>
    <t>Soft chocolate brownie</t>
  </si>
  <si>
    <t>Canned lentil soup</t>
  </si>
  <si>
    <t>Corn</t>
  </si>
  <si>
    <t>Nutella</t>
  </si>
  <si>
    <t>Urine</t>
  </si>
  <si>
    <t>Tracy L. Matthews</t>
  </si>
  <si>
    <t>Fecal Fat</t>
  </si>
  <si>
    <t>Jane Semler</t>
  </si>
  <si>
    <t>Chicken breast, minced</t>
  </si>
  <si>
    <t>Carrot, minced</t>
  </si>
  <si>
    <t>Olive oil</t>
  </si>
  <si>
    <t>Whole blood</t>
  </si>
  <si>
    <t>Chocolate pudding or simulated stool</t>
  </si>
  <si>
    <t>1. Mix as needed to create desired results</t>
  </si>
  <si>
    <t xml:space="preserve">The meat, vegetables, white cells, and oil droplets create a realistic result. The pudding creates some starch like artifacts. </t>
  </si>
  <si>
    <t>SIMULATION:FECAL FAT</t>
  </si>
  <si>
    <t>FECAL FAT</t>
  </si>
  <si>
    <t>Linda McCowan</t>
  </si>
  <si>
    <t>Mayonnaise</t>
  </si>
  <si>
    <t>Non-biological alternative for Fecal Fat testing</t>
  </si>
  <si>
    <t>1. Mix together to desired consistency and volume</t>
  </si>
  <si>
    <t>SIMULATION:FECAL FAT 2</t>
  </si>
  <si>
    <t>FECAL FAT 2</t>
  </si>
  <si>
    <t>SPINAL FLUID</t>
  </si>
  <si>
    <t>SIMULATION: SPINAL FLUID</t>
  </si>
  <si>
    <t>Saline</t>
  </si>
  <si>
    <t>Amy Thompson</t>
  </si>
  <si>
    <t xml:space="preserve">More red cells will result in a bloody tap or hemorrhage. </t>
  </si>
  <si>
    <t>Adjust the saline to increase or decrease sample concentration.</t>
  </si>
  <si>
    <t>Fresh EDTA, spun at 300g x 5 minutes</t>
  </si>
  <si>
    <t>1. Dispense 45 mL saline into a 50 mL tube</t>
  </si>
  <si>
    <t>50 mL tube</t>
  </si>
  <si>
    <t>2. Aspirate plasma from EDTA and place into a fresh tube.</t>
  </si>
  <si>
    <t>3. Centrifuge the buffy coat layer at 900g for 10 minutes</t>
  </si>
  <si>
    <t>4. Discard the plasma and white platelet layer</t>
  </si>
  <si>
    <t>5. Aspirate buffy coat layer and add to saline tube, rinsing pipette to remove all cells</t>
  </si>
  <si>
    <t>6. Mix well</t>
  </si>
  <si>
    <t>Fecal Fat 2</t>
  </si>
  <si>
    <t>Spinal Fluid</t>
  </si>
  <si>
    <t>Yellow food dye for saline</t>
  </si>
  <si>
    <t>Expected results: No hemolysis tube 1, 2 or 3</t>
  </si>
  <si>
    <t>Hemolysis in tubes 4, 5</t>
  </si>
  <si>
    <t>Terry Kotrula</t>
  </si>
  <si>
    <t>Tap water labeled as hemolysin</t>
  </si>
  <si>
    <t>1. Carefully prepare a series of dilutions usng the table below.</t>
  </si>
  <si>
    <t>2. Shake tubes well to mix.</t>
  </si>
  <si>
    <t>3. Add 0.5 mL of RBC suspension</t>
  </si>
  <si>
    <t>4. Shake gently to mix</t>
  </si>
  <si>
    <r>
      <t>5. Incubate at 37</t>
    </r>
    <r>
      <rPr>
        <vertAlign val="superscript"/>
        <sz val="12"/>
        <color theme="3"/>
        <rFont val="Cambria"/>
        <family val="1"/>
        <scheme val="minor"/>
      </rPr>
      <t>0</t>
    </r>
    <r>
      <rPr>
        <sz val="12"/>
        <color theme="3"/>
        <rFont val="Cambria"/>
        <family val="2"/>
        <scheme val="minor"/>
      </rPr>
      <t>C for 5 minutes</t>
    </r>
  </si>
  <si>
    <t xml:space="preserve">6. Centrifuge tubes for 2 minutes </t>
  </si>
  <si>
    <t>7. Examine supernatant for hemolysis</t>
  </si>
  <si>
    <t>Dilutions:</t>
  </si>
  <si>
    <t>Tube 1: 1.0 mL serum, no hemolysin</t>
  </si>
  <si>
    <t>Tube 2: 0.8 mL serum, 0.2 mL hemolysin</t>
  </si>
  <si>
    <t>Tube 3: 0.6 mL serum, 0.2 mL hemolysin</t>
  </si>
  <si>
    <t>Tube 4: 0.4 mL serum, 0.2 mL hemolysin</t>
  </si>
  <si>
    <t>Tube 5: 0.2 mL serum, 0.8 mL hemolysin</t>
  </si>
  <si>
    <t>Saline with yellow food dye labeled as Serum</t>
  </si>
  <si>
    <t>RBC 5% suspension, any Type</t>
  </si>
  <si>
    <t>Neutralization Detected by Hemolysis</t>
  </si>
  <si>
    <t>Hemolysin</t>
  </si>
  <si>
    <t>SIMULATION: HEMOLYSIN</t>
  </si>
  <si>
    <t>10% w/v aqueous sucrose</t>
  </si>
  <si>
    <t>Group O Red Cells</t>
  </si>
  <si>
    <t>Group Compatible Red Cells</t>
  </si>
  <si>
    <t>1. to 20 mL sucrose solution, add 2 drops of washed packed Group O cells and 2 drops of fresh group compatible serum</t>
  </si>
  <si>
    <r>
      <t>2. Incubate 37</t>
    </r>
    <r>
      <rPr>
        <vertAlign val="superscript"/>
        <sz val="12"/>
        <color theme="3"/>
        <rFont val="Cambria"/>
        <family val="1"/>
        <scheme val="minor"/>
      </rPr>
      <t>0</t>
    </r>
    <r>
      <rPr>
        <sz val="12"/>
        <color theme="3"/>
        <rFont val="Cambria"/>
        <family val="2"/>
        <scheme val="minor"/>
      </rPr>
      <t>C for 15 minutes</t>
    </r>
  </si>
  <si>
    <t>3. Wash cells 4 times and resuspend in 2-4% saline</t>
  </si>
  <si>
    <r>
      <t>4. Store at 4</t>
    </r>
    <r>
      <rPr>
        <vertAlign val="superscript"/>
        <sz val="12"/>
        <color theme="3"/>
        <rFont val="Cambria"/>
        <family val="1"/>
        <scheme val="minor"/>
      </rPr>
      <t>0</t>
    </r>
    <r>
      <rPr>
        <sz val="12"/>
        <color theme="3"/>
        <rFont val="Cambria"/>
        <family val="2"/>
        <scheme val="minor"/>
      </rPr>
      <t>C and use within 48 hours</t>
    </r>
  </si>
  <si>
    <t xml:space="preserve">This method binds C3 and C4. </t>
  </si>
  <si>
    <t>Using Alserver's solution to resuspend increases shelf life</t>
  </si>
  <si>
    <t>Vicki Barrett</t>
  </si>
  <si>
    <r>
      <t xml:space="preserve">Based on the method by Issitt and Smith, from </t>
    </r>
    <r>
      <rPr>
        <i/>
        <sz val="12"/>
        <color theme="0"/>
        <rFont val="Cambria"/>
        <family val="1"/>
        <scheme val="minor"/>
      </rPr>
      <t>Serolical and Immunological Methods of the Canadian Red Cross Blood Transfusion Service</t>
    </r>
    <r>
      <rPr>
        <sz val="12"/>
        <color theme="0"/>
        <rFont val="Cambria"/>
        <family val="2"/>
        <scheme val="minor"/>
      </rPr>
      <t>, 8th Ed, 1980, p 77</t>
    </r>
  </si>
  <si>
    <t>Anti A, B</t>
  </si>
  <si>
    <t>Group O Plasma:</t>
  </si>
  <si>
    <t>1. Fill beaker with saline</t>
  </si>
  <si>
    <t>2. Add 1-2 drops yellow food dye</t>
  </si>
  <si>
    <t>3. Add 1/2 dropper of Anti A, B to 12x75 tube</t>
  </si>
  <si>
    <t>4. Fill tube with yellow saline</t>
  </si>
  <si>
    <t>Group AB Plasma is similar, without the addition of Anti A, B</t>
  </si>
  <si>
    <t>Unknown</t>
  </si>
  <si>
    <t>Blood Bank Plasma</t>
  </si>
  <si>
    <t>SIMULATION: BLOOD BANK PLASMA</t>
  </si>
  <si>
    <t>SIMULATION: ABO DISCREPANCIES</t>
  </si>
  <si>
    <t>ABO Discrepancies</t>
  </si>
  <si>
    <t>Plasma</t>
  </si>
  <si>
    <t>Albumin</t>
  </si>
  <si>
    <r>
      <t>A</t>
    </r>
    <r>
      <rPr>
        <b/>
        <vertAlign val="subscript"/>
        <sz val="12"/>
        <color theme="3"/>
        <rFont val="Cambria"/>
        <family val="1"/>
        <scheme val="minor"/>
      </rPr>
      <t>2</t>
    </r>
    <r>
      <rPr>
        <b/>
        <sz val="12"/>
        <color theme="3"/>
        <rFont val="Cambria"/>
        <family val="1"/>
        <scheme val="minor"/>
      </rPr>
      <t xml:space="preserve"> Subgroup: </t>
    </r>
    <r>
      <rPr>
        <sz val="12"/>
        <color theme="3"/>
        <rFont val="Cambria"/>
        <family val="2"/>
        <scheme val="minor"/>
      </rPr>
      <t>Use plasma from Type A patient Add 5-6 drops of diluted human Type B plasma</t>
    </r>
  </si>
  <si>
    <t>Known Type Red Cells</t>
  </si>
  <si>
    <r>
      <t xml:space="preserve">Weak Back Type: </t>
    </r>
    <r>
      <rPr>
        <sz val="12"/>
        <color theme="3"/>
        <rFont val="Cambria"/>
        <family val="2"/>
        <scheme val="minor"/>
      </rPr>
      <t>Use AB plasma or albumin along with normal O cells</t>
    </r>
  </si>
  <si>
    <r>
      <t xml:space="preserve">Mixed Field: </t>
    </r>
    <r>
      <rPr>
        <sz val="12"/>
        <color theme="3"/>
        <rFont val="Cambria"/>
        <family val="2"/>
        <scheme val="minor"/>
      </rPr>
      <t xml:space="preserve"> Create cells with 8 drops A</t>
    </r>
    <r>
      <rPr>
        <vertAlign val="subscript"/>
        <sz val="12"/>
        <color theme="3"/>
        <rFont val="Cambria"/>
        <family val="1"/>
        <scheme val="minor"/>
      </rPr>
      <t>1</t>
    </r>
    <r>
      <rPr>
        <sz val="12"/>
        <color theme="3"/>
        <rFont val="Cambria"/>
        <family val="2"/>
        <scheme val="minor"/>
      </rPr>
      <t xml:space="preserve"> cells and 4 drops O cells. Test with Type A plasma</t>
    </r>
  </si>
  <si>
    <r>
      <rPr>
        <b/>
        <sz val="12"/>
        <color theme="3"/>
        <rFont val="Cambria"/>
        <family val="1"/>
        <scheme val="minor"/>
      </rPr>
      <t>Acquired B:</t>
    </r>
    <r>
      <rPr>
        <sz val="12"/>
        <color theme="3"/>
        <rFont val="Cambria"/>
        <family val="2"/>
        <scheme val="minor"/>
      </rPr>
      <t xml:space="preserve"> Use plasma from Type A patient. For cells, use 10 drops A</t>
    </r>
    <r>
      <rPr>
        <vertAlign val="subscript"/>
        <sz val="12"/>
        <color theme="3"/>
        <rFont val="Cambria"/>
        <family val="1"/>
        <scheme val="minor"/>
      </rPr>
      <t>1</t>
    </r>
    <r>
      <rPr>
        <sz val="12"/>
        <color theme="3"/>
        <rFont val="Cambria"/>
        <family val="2"/>
        <scheme val="minor"/>
      </rPr>
      <t xml:space="preserve"> cells with 2 drops B cells.</t>
    </r>
  </si>
  <si>
    <r>
      <rPr>
        <b/>
        <sz val="12"/>
        <color theme="3"/>
        <rFont val="Times New Roman"/>
        <family val="1"/>
      </rPr>
      <t xml:space="preserve">Cold Alloantibody: </t>
    </r>
    <r>
      <rPr>
        <sz val="12"/>
        <color theme="3"/>
        <rFont val="Times New Roman"/>
        <family val="1"/>
      </rPr>
      <t>Use plasma from a normal Type O patient, use cells from a Type A patient</t>
    </r>
  </si>
  <si>
    <t>Anti D</t>
  </si>
  <si>
    <r>
      <rPr>
        <b/>
        <sz val="12"/>
        <color theme="3"/>
        <rFont val="Times New Roman"/>
        <family val="1"/>
      </rPr>
      <t>DAT:</t>
    </r>
    <r>
      <rPr>
        <sz val="12"/>
        <color theme="3"/>
        <rFont val="Times New Roman"/>
        <family val="1"/>
      </rPr>
      <t xml:space="preserve">  Mix 3 mL Rh positive cells with 1 mL anti-D. Incubate at 37</t>
    </r>
    <r>
      <rPr>
        <vertAlign val="superscript"/>
        <sz val="12"/>
        <color theme="3"/>
        <rFont val="Times New Roman"/>
        <family val="1"/>
      </rPr>
      <t>0</t>
    </r>
    <r>
      <rPr>
        <sz val="12"/>
        <color theme="3"/>
        <rFont val="Times New Roman"/>
        <family val="1"/>
      </rPr>
      <t>C for 1 hour, mixing every 15 minutes.  Wash 4x with Saline, resuspend as 3-5% cell suspension</t>
    </r>
  </si>
  <si>
    <t>Serum</t>
  </si>
  <si>
    <t>1. Separate freshly collected serum into two aliquots</t>
  </si>
  <si>
    <r>
      <t>2. Heat inactivate one aliquot for 30 minutes at 56</t>
    </r>
    <r>
      <rPr>
        <vertAlign val="superscript"/>
        <sz val="12"/>
        <color theme="3"/>
        <rFont val="Cambria"/>
        <family val="1"/>
        <scheme val="minor"/>
      </rPr>
      <t>0</t>
    </r>
    <r>
      <rPr>
        <sz val="12"/>
        <color theme="3"/>
        <rFont val="Cambria"/>
        <family val="2"/>
        <scheme val="minor"/>
      </rPr>
      <t>C</t>
    </r>
  </si>
  <si>
    <t>3. Hold second aliquot at room temperature</t>
  </si>
  <si>
    <t>4. Divide each into labeled tubes and freeze</t>
  </si>
  <si>
    <t xml:space="preserve">5% O cell suspension </t>
  </si>
  <si>
    <t xml:space="preserve">6. Spin and decant saline. </t>
  </si>
  <si>
    <t>5. Divide  cell suspension into two 4 mL aliquots, labeled 'sensitized' and 'unsensitized'.</t>
  </si>
  <si>
    <t xml:space="preserve">8. Add heat inactivated serum (1 drop per mL of original cell suspension to the tube labeled 'sensitized'. </t>
  </si>
  <si>
    <t>Tiffany McBurney</t>
  </si>
  <si>
    <t>9. Add 4 mL 10% sucrose to each tube.</t>
  </si>
  <si>
    <r>
      <t>10. Incubate 37</t>
    </r>
    <r>
      <rPr>
        <vertAlign val="superscript"/>
        <sz val="12"/>
        <color theme="3"/>
        <rFont val="Times New Roman"/>
        <family val="1"/>
      </rPr>
      <t>0</t>
    </r>
    <r>
      <rPr>
        <sz val="12"/>
        <color theme="3"/>
        <rFont val="Times New Roman"/>
        <family val="1"/>
      </rPr>
      <t>C for 15- 20 minutes</t>
    </r>
  </si>
  <si>
    <t>11. Spin, remove sucrose</t>
  </si>
  <si>
    <t xml:space="preserve">12. Wash cells 4x and resuspend in 4 mL Alservers solution. </t>
  </si>
  <si>
    <t>Cells are stable for 1 week refrigerated</t>
  </si>
  <si>
    <t>Cells are ready to use in Direct Coombs with no further washing.</t>
  </si>
  <si>
    <t xml:space="preserve">7. Add unheated serum (1 drop per mL of original cell suspension) to the tube labeled 'unsensitized.' </t>
  </si>
  <si>
    <t>Complement Cells</t>
  </si>
  <si>
    <t>SIMULATION: COMPLEMENT CELLS</t>
  </si>
  <si>
    <t>SIMULATION: COMPLEMENT CELLS 2</t>
  </si>
  <si>
    <t>Complement Cells 2</t>
  </si>
  <si>
    <t>Feces</t>
  </si>
  <si>
    <t>Tracy Matthews</t>
  </si>
  <si>
    <t>URINE MICROSCOPICS</t>
  </si>
  <si>
    <t>SIMULATION: URINE MICROSCOPICS</t>
  </si>
  <si>
    <t>Urine Microscopics</t>
  </si>
  <si>
    <t>Non-Biological Specimens</t>
  </si>
  <si>
    <t>White paper plates</t>
  </si>
  <si>
    <t>Pink Jimmies (bacteria)</t>
  </si>
  <si>
    <t>Red Hots (RBCs)</t>
  </si>
  <si>
    <t>Pop Rocks (calculi)</t>
  </si>
  <si>
    <t>Smarties (WBCs)</t>
  </si>
  <si>
    <t>Lemon Heads (trichomonas)</t>
  </si>
  <si>
    <t>Gummy Worms (hyaline casts)</t>
  </si>
  <si>
    <t>This exercise helps students to correlate urine microscopic findings with disease states.  Each student can sign up to bring a candy that is representative of a urine sediment item.</t>
  </si>
  <si>
    <t>1.  Label each paper plate with a disease.  The paper plate represents the field of view in the microscope.</t>
  </si>
  <si>
    <t>2.  In small groups, have the students add candy to each paper plate to represent the disease.</t>
  </si>
  <si>
    <t>Autoantibody Adsorption</t>
  </si>
  <si>
    <t>Immunhematology</t>
  </si>
  <si>
    <t>AUTOANTIBODY ADSORPTION</t>
  </si>
  <si>
    <t>SIMULATION: AUTOANTIBODY ADSORPTION</t>
  </si>
  <si>
    <t>Other assorted candies</t>
  </si>
  <si>
    <t>1.  Mason Jar with lid</t>
  </si>
  <si>
    <t>3.  Water</t>
  </si>
  <si>
    <t>4.  Color catcher laundry sheet cut into small pieces</t>
  </si>
  <si>
    <t>1.  Fill Mason jar with water</t>
  </si>
  <si>
    <t>3.  Drop the pieces of the color catcher sheets into the colored water.</t>
  </si>
  <si>
    <t>4.  Secure the jar lid.</t>
  </si>
  <si>
    <t>5.  Shake the jar and allow it to sit.</t>
  </si>
  <si>
    <t>6.  During the lecture periodically, shake the jar again.</t>
  </si>
  <si>
    <t>2.  Blue food coloring (representative of cold autoantibody)</t>
  </si>
  <si>
    <t>5.  Glitter (underlying allo)</t>
  </si>
  <si>
    <t>8.  If you want to simulate an alloantibody that is left  behind, add glitter in step #2.  At the end of the lecture, you will have a glittery "allo antibody" left.</t>
  </si>
  <si>
    <t>2.  Add a few drops of blue food coloring to water, just enough to change the color of the water.</t>
  </si>
  <si>
    <t>7.  By the end of the lecture, the pieces of the color catcher sheet should be blue, and the water is colorless.  The "RESt" trapped the "cold autoantibody," and now the absorbed "plasma" can be tested.</t>
  </si>
  <si>
    <t>It was suggested to perform this exercise around Halloween.</t>
  </si>
  <si>
    <t>Bettina Turner</t>
  </si>
  <si>
    <t>Marcelle Trimborn, Linda McCowan</t>
  </si>
  <si>
    <r>
      <rPr>
        <b/>
        <sz val="12"/>
        <color theme="3"/>
        <rFont val="Georgia"/>
        <family val="1"/>
        <scheme val="major"/>
      </rPr>
      <t>To simulate a positive bilirubin:</t>
    </r>
    <r>
      <rPr>
        <sz val="12"/>
        <color theme="3"/>
        <rFont val="Georgia"/>
        <family val="1"/>
        <scheme val="major"/>
      </rPr>
      <t xml:space="preserve"> Use the  yellow brown and rust colored pads from the Siemens® Chek-Stix®</t>
    </r>
  </si>
  <si>
    <r>
      <rPr>
        <b/>
        <sz val="12"/>
        <color theme="3"/>
        <rFont val="Georgia"/>
        <family val="1"/>
        <scheme val="major"/>
      </rPr>
      <t xml:space="preserve">To simulate a positive ketone: </t>
    </r>
    <r>
      <rPr>
        <sz val="12"/>
        <color theme="3"/>
        <rFont val="Georgia"/>
        <family val="1"/>
        <scheme val="major"/>
      </rPr>
      <t>Use the light yellow pads from the Siemens® Chek-Stix®</t>
    </r>
  </si>
  <si>
    <t>Brenda Barnes</t>
  </si>
  <si>
    <t>Buccal Cells/cheek swab</t>
  </si>
  <si>
    <r>
      <rPr>
        <b/>
        <sz val="12"/>
        <color theme="3"/>
        <rFont val="Georgia"/>
        <family val="1"/>
        <scheme val="major"/>
      </rPr>
      <t>To simulate epithelial cells:</t>
    </r>
    <r>
      <rPr>
        <sz val="12"/>
        <color theme="3"/>
        <rFont val="Georgia"/>
        <family val="1"/>
        <scheme val="major"/>
      </rPr>
      <t xml:space="preserve"> Swab cheeks </t>
    </r>
  </si>
  <si>
    <t>Iodine</t>
  </si>
  <si>
    <t>Refried beans, mashed for texture</t>
  </si>
  <si>
    <t>Paul Johnson, Meridee Van Draska, Dick Teshima</t>
  </si>
  <si>
    <t>Terry Kotrula, Dan Southern, Mary Ann McLane</t>
  </si>
  <si>
    <t>Baker's yeast</t>
  </si>
  <si>
    <r>
      <rPr>
        <b/>
        <sz val="12"/>
        <color theme="3"/>
        <rFont val="Georgia"/>
        <family val="1"/>
        <scheme val="major"/>
      </rPr>
      <t xml:space="preserve">To simulate yeast cells: </t>
    </r>
    <r>
      <rPr>
        <sz val="12"/>
        <color theme="3"/>
        <rFont val="Georgia"/>
        <family val="1"/>
        <scheme val="major"/>
      </rPr>
      <t>Add baker's yeast</t>
    </r>
  </si>
  <si>
    <t>Glucola®, dilute</t>
  </si>
  <si>
    <r>
      <rPr>
        <b/>
        <sz val="12"/>
        <color theme="3"/>
        <rFont val="Georgia"/>
        <family val="1"/>
        <scheme val="major"/>
      </rPr>
      <t xml:space="preserve">To simulate occult blood: </t>
    </r>
    <r>
      <rPr>
        <sz val="12"/>
        <color theme="3"/>
        <rFont val="Georgia"/>
        <family val="1"/>
        <scheme val="major"/>
      </rPr>
      <t xml:space="preserve"> add iodine or blood</t>
    </r>
  </si>
  <si>
    <t>Cocoa powder/chocolate syrup</t>
  </si>
  <si>
    <t>Oatmeal</t>
  </si>
  <si>
    <t>If the stool looks pale, add cocoa powder/chocolate syrup to obtain desired color</t>
  </si>
  <si>
    <r>
      <rPr>
        <b/>
        <sz val="12"/>
        <color theme="3"/>
        <rFont val="Georgia"/>
        <family val="1"/>
        <scheme val="major"/>
      </rPr>
      <t>To simulate a positive glucose:</t>
    </r>
    <r>
      <rPr>
        <sz val="12"/>
        <color theme="3"/>
        <rFont val="Georgia"/>
        <family val="1"/>
        <scheme val="major"/>
      </rPr>
      <t xml:space="preserve"> Dissolve Smarties candy® , dilute Glucola®, or powdered dextrose</t>
    </r>
  </si>
  <si>
    <t>Joanna George</t>
  </si>
  <si>
    <t xml:space="preserve"> Jan Hudzicki,  Andrea Wade, Lillian Mundt,  Joanna George, Cynthia Callahan, Linda McCowan, Sheri Gon, Dick Teshima, Bunny Rodak</t>
  </si>
  <si>
    <t>SPUTUM 4</t>
  </si>
  <si>
    <t>Sputum 4</t>
  </si>
  <si>
    <t>Cornstartch, if necessary</t>
  </si>
  <si>
    <t>1. Take some frozen okra (I used about half of a standard bag of frozen cut okra) and cover with water about an inch above the okra.  Boil until it starts to fall apart - about an hour.</t>
  </si>
  <si>
    <t xml:space="preserve">2. Using a pipet aspirate out the slimy stuff, including the whitish strands of dissolving okra.  Leave any greens and seeds.  It can be thickened with cornstarch if needed, but I usually use it as is.  </t>
  </si>
  <si>
    <t>3. This can then be seeded with an organism if you want to actually have students culture the sputum onto plates for a teaching lab.</t>
  </si>
  <si>
    <t>Boiling water</t>
  </si>
  <si>
    <t>Desired organism</t>
  </si>
  <si>
    <t xml:space="preserve">The curdling of the half and half will appear as agglutination with the vinegar-based antisera while the water-based antisera will not agglutinate. </t>
  </si>
  <si>
    <t>You should interpret the results based on agglutination with the 'antisera'.  Agglutination indicates that the 'antigen' is present on the 'red cell'.  The presence of the antigen determines the blood type.</t>
  </si>
  <si>
    <t>1. Add red food dye to half and half, creating a blood-like appearance</t>
  </si>
  <si>
    <t>Clue Cells</t>
  </si>
  <si>
    <t>SIMULATION: CLUE CELLS</t>
  </si>
  <si>
    <t>5 ml BHI or TSB broth, sterile</t>
  </si>
  <si>
    <t>1 microscope slide</t>
  </si>
  <si>
    <t>1 cotton tipped applicator, sterile</t>
  </si>
  <si>
    <t>37 degree incubator</t>
  </si>
  <si>
    <t>Centrifuge</t>
  </si>
  <si>
    <t xml:space="preserve">2.  Using a wet cotton tipped applicator, absorb the cells from the slide onto the swab and place into the broth. </t>
  </si>
  <si>
    <t>3.  Repeat this several times in order to get a rather turbid suspension of cells in the broth.</t>
  </si>
  <si>
    <r>
      <t xml:space="preserve">Stock culture of any </t>
    </r>
    <r>
      <rPr>
        <i/>
        <sz val="12"/>
        <color theme="3"/>
        <rFont val="Cambria"/>
        <family val="1"/>
        <scheme val="minor"/>
      </rPr>
      <t>Corynebacterium</t>
    </r>
    <r>
      <rPr>
        <sz val="12"/>
        <color theme="3"/>
        <rFont val="Cambria"/>
        <family val="2"/>
        <scheme val="minor"/>
      </rPr>
      <t xml:space="preserve"> species, or </t>
    </r>
    <r>
      <rPr>
        <i/>
        <sz val="12"/>
        <color theme="3"/>
        <rFont val="Cambria"/>
        <family val="1"/>
        <scheme val="minor"/>
      </rPr>
      <t>Gardnerella</t>
    </r>
    <r>
      <rPr>
        <sz val="12"/>
        <color theme="3"/>
        <rFont val="Cambria"/>
        <family val="2"/>
        <scheme val="minor"/>
      </rPr>
      <t xml:space="preserve"> sp.</t>
    </r>
  </si>
  <si>
    <t>6.  Centrifuge the broth with cells and culture for 30 min, 1500rpm at room temperature.</t>
  </si>
  <si>
    <t>7.  Resuspend the mixture, and observe for classic clue cells with light microscopy.</t>
  </si>
  <si>
    <t>This amount of broth will suffice for about 4 students, either for practice or for unknowns.</t>
  </si>
  <si>
    <t xml:space="preserve">1.  Using the long edge of the microscope slide, scrape skin cells from a forearm, or shin area of the leg, to obtain squamous epithelial cells. </t>
  </si>
  <si>
    <r>
      <t>4.  Using a flamed loop, or sterile applicator stick, scrape a quadrant of stock culture of</t>
    </r>
    <r>
      <rPr>
        <i/>
        <sz val="12"/>
        <color theme="3"/>
        <rFont val="Cambria"/>
        <family val="1"/>
        <scheme val="minor"/>
      </rPr>
      <t xml:space="preserve"> Corynebacterium</t>
    </r>
    <r>
      <rPr>
        <sz val="12"/>
        <color theme="3"/>
        <rFont val="Cambria"/>
        <family val="2"/>
        <scheme val="minor"/>
      </rPr>
      <t xml:space="preserve"> or </t>
    </r>
    <r>
      <rPr>
        <i/>
        <sz val="12"/>
        <color theme="3"/>
        <rFont val="Cambria"/>
        <family val="1"/>
        <scheme val="minor"/>
      </rPr>
      <t>Gardnerella</t>
    </r>
    <r>
      <rPr>
        <sz val="12"/>
        <color theme="3"/>
        <rFont val="Cambria"/>
        <family val="2"/>
        <scheme val="minor"/>
      </rPr>
      <t xml:space="preserve"> and emulsify in the broth containing the epithelial cells. Vortex well.</t>
    </r>
  </si>
  <si>
    <r>
      <t>5.  Incubate overnight in a CO</t>
    </r>
    <r>
      <rPr>
        <vertAlign val="subscript"/>
        <sz val="12"/>
        <color theme="3"/>
        <rFont val="Cambria"/>
        <family val="1"/>
        <scheme val="minor"/>
      </rPr>
      <t>2</t>
    </r>
    <r>
      <rPr>
        <sz val="12"/>
        <color theme="3"/>
        <rFont val="Cambria"/>
        <family val="2"/>
        <scheme val="minor"/>
      </rPr>
      <t xml:space="preserve"> or aerobic incubator.</t>
    </r>
  </si>
  <si>
    <t>Cathy Pino</t>
  </si>
  <si>
    <t>Urinalysis</t>
  </si>
  <si>
    <t>CSF</t>
  </si>
  <si>
    <t>Serous Fluid</t>
  </si>
  <si>
    <t>Synovial Fluid</t>
  </si>
  <si>
    <t>SIMULATION: CSF</t>
  </si>
  <si>
    <t>1.   Test tubes and closures</t>
  </si>
  <si>
    <t>2.  Saline</t>
  </si>
  <si>
    <t>3.  Yellow food dye</t>
  </si>
  <si>
    <t>4.  Beef blood</t>
  </si>
  <si>
    <t>1.  CSF Normal:  Fill three tubes with saline.</t>
  </si>
  <si>
    <t>3.  CSF Hemorrhage:  Tube 1 - saline and drop of beef blood; Tube 2 - saline and a few drops from tube one; Tube 3 - saline and a few drops from tube 2.</t>
  </si>
  <si>
    <t>4.  CSF old hemorrhage (xanthrochromic):  Three tubes with saline and 1-2 drops of yellow food dye.</t>
  </si>
  <si>
    <t>2. CSF Traumatic tap:  Tube 1 - saline and drop of beef blood; Tube 2 - saline and a few drops from tube 1; Tube 3 - saline and a few drops from tube 2.</t>
  </si>
  <si>
    <t>SIMULATION: SYNOVIAL FLUID</t>
  </si>
  <si>
    <t>SIMULATION: SEROUS FLUID</t>
  </si>
  <si>
    <r>
      <t>Lillian Mundt, EdD, MLS(ASCP)</t>
    </r>
    <r>
      <rPr>
        <vertAlign val="superscript"/>
        <sz val="12"/>
        <color theme="0"/>
        <rFont val="Cambria"/>
        <family val="1"/>
        <scheme val="minor"/>
      </rPr>
      <t>CM</t>
    </r>
    <r>
      <rPr>
        <sz val="12"/>
        <color theme="0"/>
        <rFont val="Cambria"/>
        <family val="2"/>
        <scheme val="minor"/>
      </rPr>
      <t>SH</t>
    </r>
  </si>
  <si>
    <r>
      <t>Lillian Mundt, EdD, MLS(ASCP)</t>
    </r>
    <r>
      <rPr>
        <vertAlign val="superscript"/>
        <sz val="12"/>
        <color rgb="FFFFFFFF"/>
        <rFont val="Cambria"/>
        <family val="1"/>
        <scheme val="minor"/>
      </rPr>
      <t>CM</t>
    </r>
    <r>
      <rPr>
        <sz val="12"/>
        <color rgb="FFFFFFFF"/>
        <rFont val="Cambria"/>
        <family val="2"/>
        <scheme val="minor"/>
      </rPr>
      <t>SH</t>
    </r>
  </si>
  <si>
    <t>1.  Test tubes and closures</t>
  </si>
  <si>
    <t>2.  Raw egg whites</t>
  </si>
  <si>
    <t>5.  Coconut flakes</t>
  </si>
  <si>
    <t>6.  Ground black pepper</t>
  </si>
  <si>
    <t>1.  For normal synovial fluid, add only egg white to the test tube.</t>
  </si>
  <si>
    <t>2.  For hemorrhagic synovial fluid, add egg white to a test tube and 1-2 drops of beef blood.</t>
  </si>
  <si>
    <t>3.  For ochronotic shards, add egg white to the test tube with a little ground black pepper.</t>
  </si>
  <si>
    <t>4.  For fibrin fragments (rice bodies), add egg white to the test tube with finely shredded coconut flakes.</t>
  </si>
  <si>
    <t>2.  Blender</t>
  </si>
  <si>
    <t>3.  Saline</t>
  </si>
  <si>
    <t>4.  Water</t>
  </si>
  <si>
    <t>5.  Yellow food dye</t>
  </si>
  <si>
    <t>6.  Beef blood</t>
  </si>
  <si>
    <t>7.  Milk</t>
  </si>
  <si>
    <t>8.  Green pitted olives (with or without pimento)</t>
  </si>
  <si>
    <t>1.  For normal serous fluid, add saline to a test tube with 1-2 drops of yellow food dye.</t>
  </si>
  <si>
    <t>2.  For hemorrhagic serous fluid, add saline to a test tube with 1-2 drops of beef blood.</t>
  </si>
  <si>
    <t xml:space="preserve">  </t>
  </si>
  <si>
    <t>3.  For chylous serous fluid, add saline and milk to test tube in equal proportions.</t>
  </si>
  <si>
    <t>4.  For serous fluid containing bile, blend saline or water with a few olives until the olives are very fine.  To vary color, add a little milk to liquid.</t>
  </si>
  <si>
    <t>Mock-teria</t>
  </si>
  <si>
    <t>SIMULATION: MOCK-TERIA</t>
  </si>
  <si>
    <t>1.  Plastic Petri dishes</t>
  </si>
  <si>
    <t>2.  Berry Red Gallery Glass</t>
  </si>
  <si>
    <t>3.  Cameo Ivory Gallery Glass</t>
  </si>
  <si>
    <t>4.  Snow White Gallery Glass</t>
  </si>
  <si>
    <t>5.  Charcoal Black Gallery Glass</t>
  </si>
  <si>
    <t>6.  Antibiotic discs of your choice</t>
  </si>
  <si>
    <t>7.  Toothpicks</t>
  </si>
  <si>
    <r>
      <t>Donna J. Spannaus-Martin, Ph.D., MLS(ASCP)</t>
    </r>
    <r>
      <rPr>
        <vertAlign val="superscript"/>
        <sz val="12"/>
        <color rgb="FFFFFFFF"/>
        <rFont val="Cambria"/>
        <family val="1"/>
        <scheme val="minor"/>
      </rPr>
      <t>CM</t>
    </r>
  </si>
  <si>
    <t>These are the instructions for the “Mock-teria” plates that were sold at CLEC 2016 in Minneapolis by the University of Minnesota MLS students.</t>
  </si>
  <si>
    <t>Making the Blood Agar Plate</t>
  </si>
  <si>
    <t>3. Let the plate dry, at least over night, but can be as long as you want to leave them.</t>
  </si>
  <si>
    <t xml:space="preserve">1. Starting in the center of the empty Petri dish, squeeze the Berry Red Gallery Glass out in a circular pattern, covering the dish as completely as possible.  This works best if you do it fairly quickly, before the plastic Gallery glass begins to dry.  
2. To smooth the surface and help bring any bubbles to the surface, with the Petri dish on a flat surface, rub the plate rapidly back and forth over the flat surface.  Using a toothpick (the flat ones work the best), remove any bubbles that are on the surface.  After removing the bubbles, you will probably need to repeat the rubbing process to smooth the surface where the bubbles were removed.
</t>
  </si>
  <si>
    <r>
      <t xml:space="preserve">Making “Streaking for Isolation” Plates
</t>
    </r>
    <r>
      <rPr>
        <sz val="12"/>
        <color theme="3"/>
        <rFont val="Cambria"/>
        <family val="1"/>
        <scheme val="minor"/>
      </rPr>
      <t>1. Choose whichever color you want your Mock-teria to be, and begin applying that color Gallery Glass directly to the dried Berry Red “agar” plate.  When you start the next quadrant, just make your “streaks” farther apart.  For the third quadrant, don’t squeeze the bottle as hard, so you get a thinner line.  
2. Remove the bubbles you see in your quadrants with another toothpick.  
3. Place a large drop of the color of Gallery Glass that you are using on a piece of plastic.  Use a toothpick to pick up smaller amounts of Gallery Glass from this drop to make the rest of your Mock-teria  pattern of isolation.  You may need to go over the thin, smaller areas two or three times to get the color to show up.  
4. Let the plate dry at least overnight.  The company says that Gallery Glass sets in a day, and cures in a week.</t>
    </r>
  </si>
  <si>
    <r>
      <t>Making “Antibiotic Sensitivity” Plates</t>
    </r>
    <r>
      <rPr>
        <sz val="12"/>
        <color theme="3"/>
        <rFont val="Cambria"/>
        <family val="1"/>
        <scheme val="minor"/>
      </rPr>
      <t xml:space="preserve">
1. Choose something round to make a circular imprint about the size you want the area of no growth to be.  We started out using a nickel, placing the nickel on the Berry Red “agar” surface,  and just pressing very lightly around the edge of the nickel.  However, we would sometimes get an imprint of “IN GOD WE TRUST” in our agar.  This was okay, but we would have to make our circle a little smaller by covering up the imprint with Gallery Glass.  Later, we found other things we could use for this, such as the cap from a Vacutainer tube, water bottle cap, or, for a very small zone of no growth, you can attach an antibiotic disc to the agar and just add the Gallery Glass closely around it.
2. Choose the color of Gallery Glass you want showing a zone of no growth.  Apply the Gallery Glass carefully around the outer edge of the imprinted circle. 
a.  If you are going to make a plate that looks like an Optichin Sensitivity Test with two different mockteria, I would recommend squeezing out a straight line of Gallery Glass close to the middle of the plate.  It’s easier to make it look centered that way.  Then you just add the Gallery Glass to the rest of the area you want that color mockteria to cover.  
i. Add the second color mockteria to the other side of the plate, covering that half if the antibiotic is not going to affect growth.  Use a toothpick to thin out the Gallery Glass in the center where the antibiotic disc will be placed, and then place the disc there.  You can use a toothpick to move some of the Gallery Glass closer to the antibiotic disc.
b. If you are going to make a plate with only one type of mockteria, but three different antibiotics, make the imprints of the varying size areas of no growth you want to have and then go around the imprint of each circle with your chosen color of Gallery Glass.  Once all of your areas of no growth have been made, cover the remainder of the surface with the Gallery Glass.
3. Using a toothpick, remove any bubbles that are visible in the Gallery Glass.
4. Place a small dot of Gallery Glass and place it in the center of the antibiotic disc you are using.  (Don’t use too much, or the Gallery Glass may ooze out from under the disc, making it look like there are mockteria growing by the disc).  Then place the disc, Gallery Glass side down, in the center of your no growth area. 
5. Let the plates dry at least overnight.
I recommend not storing the plates on your windowsill.  The fake "stained glass" things that I put in my window (in the sunlight in Minnesota) had the bubbles in the liquid plastic that I didn't get out and after about 5 years the bubbles all expanded.  I suspect these plates will last longer if they're not exposed to constant sunlight or extreme temperature changes (such as those that would be experienced by Minnesota Windows!)
*Gallery Glass can be found at Michael’s stores or can be purchased directly from Plaid (www.plaidonline.com)</t>
    </r>
    <r>
      <rPr>
        <b/>
        <sz val="12"/>
        <color theme="3"/>
        <rFont val="Cambria"/>
        <family val="1"/>
        <scheme val="minor"/>
      </rPr>
      <t xml:space="preserve">
</t>
    </r>
  </si>
  <si>
    <t>PROCEDURE, Continued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</si>
</sst>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
    <numFmt numFmtId="165" formatCode=";;;@"/>
    <numFmt numFmtId="166" formatCode="#."/>
  </numFmts>
  <fonts count="72" x14ac:knownFonts="1">
    <font>
      <sz val="10"/>
      <color theme="3"/>
      <name val="Cambria"/>
      <family val="2"/>
      <scheme val="minor"/>
    </font>
    <font>
      <sz val="11"/>
      <color theme="1"/>
      <name val="Cambria"/>
      <family val="2"/>
      <scheme val="minor"/>
    </font>
    <font>
      <sz val="11"/>
      <color theme="1"/>
      <name val="Cambria"/>
      <family val="2"/>
      <scheme val="minor"/>
    </font>
    <font>
      <sz val="11"/>
      <color theme="1"/>
      <name val="Cambria"/>
      <family val="2"/>
      <scheme val="minor"/>
    </font>
    <font>
      <sz val="11"/>
      <color theme="1"/>
      <name val="Cambria"/>
      <family val="2"/>
      <scheme val="minor"/>
    </font>
    <font>
      <sz val="11"/>
      <color theme="1"/>
      <name val="Cambria"/>
      <family val="2"/>
      <scheme val="minor"/>
    </font>
    <font>
      <sz val="11"/>
      <color theme="1"/>
      <name val="Cambria"/>
      <family val="2"/>
      <scheme val="minor"/>
    </font>
    <font>
      <sz val="11"/>
      <color theme="1"/>
      <name val="Cambria"/>
      <family val="2"/>
      <scheme val="minor"/>
    </font>
    <font>
      <sz val="11"/>
      <color theme="1"/>
      <name val="Cambria"/>
      <family val="2"/>
      <scheme val="minor"/>
    </font>
    <font>
      <sz val="11"/>
      <color theme="1"/>
      <name val="Cambria"/>
      <family val="2"/>
      <scheme val="minor"/>
    </font>
    <font>
      <sz val="11"/>
      <color theme="1"/>
      <name val="Cambria"/>
      <family val="2"/>
      <scheme val="minor"/>
    </font>
    <font>
      <sz val="11"/>
      <color theme="1"/>
      <name val="Cambria"/>
      <family val="2"/>
      <scheme val="minor"/>
    </font>
    <font>
      <sz val="11"/>
      <color theme="1"/>
      <name val="Cambria"/>
      <family val="2"/>
      <scheme val="minor"/>
    </font>
    <font>
      <sz val="11"/>
      <color theme="1"/>
      <name val="Cambria"/>
      <family val="2"/>
      <scheme val="minor"/>
    </font>
    <font>
      <sz val="11"/>
      <color theme="1"/>
      <name val="Cambria"/>
      <family val="2"/>
      <scheme val="minor"/>
    </font>
    <font>
      <b/>
      <sz val="15"/>
      <color theme="3"/>
      <name val="Cambria"/>
      <family val="2"/>
      <scheme val="minor"/>
    </font>
    <font>
      <b/>
      <sz val="13"/>
      <color theme="3"/>
      <name val="Cambria"/>
      <family val="2"/>
      <scheme val="minor"/>
    </font>
    <font>
      <b/>
      <sz val="11"/>
      <color theme="3"/>
      <name val="Cambria"/>
      <family val="2"/>
      <scheme val="minor"/>
    </font>
    <font>
      <sz val="9"/>
      <color theme="0"/>
      <name val="Cambria"/>
      <family val="2"/>
      <scheme val="minor"/>
    </font>
    <font>
      <b/>
      <i/>
      <sz val="18"/>
      <color theme="0"/>
      <name val="Georgia"/>
      <family val="2"/>
      <scheme val="major"/>
    </font>
    <font>
      <sz val="9"/>
      <color theme="3"/>
      <name val="Cambria"/>
      <family val="2"/>
      <scheme val="minor"/>
    </font>
    <font>
      <sz val="9"/>
      <color theme="3"/>
      <name val="Georgia"/>
      <family val="2"/>
      <scheme val="major"/>
    </font>
    <font>
      <i/>
      <sz val="9"/>
      <color theme="0"/>
      <name val="Cambria"/>
      <family val="2"/>
      <scheme val="minor"/>
    </font>
    <font>
      <b/>
      <i/>
      <sz val="24"/>
      <color theme="3"/>
      <name val="Cambria"/>
      <family val="1"/>
      <scheme val="minor"/>
    </font>
    <font>
      <sz val="8"/>
      <color theme="3"/>
      <name val="Georgia"/>
      <family val="1"/>
      <scheme val="major"/>
    </font>
    <font>
      <b/>
      <i/>
      <sz val="22"/>
      <color theme="3"/>
      <name val="Cambria"/>
      <family val="1"/>
      <scheme val="minor"/>
    </font>
    <font>
      <b/>
      <sz val="10"/>
      <color theme="3"/>
      <name val="Cambria"/>
      <family val="2"/>
      <scheme val="minor"/>
    </font>
    <font>
      <b/>
      <sz val="9"/>
      <color theme="0"/>
      <name val="Cambria"/>
      <family val="1"/>
      <scheme val="minor"/>
    </font>
    <font>
      <sz val="10"/>
      <color theme="0"/>
      <name val="Cambria"/>
      <family val="2"/>
      <scheme val="minor"/>
    </font>
    <font>
      <sz val="9"/>
      <color theme="0"/>
      <name val="Georgia"/>
      <family val="1"/>
      <scheme val="major"/>
    </font>
    <font>
      <sz val="9"/>
      <color theme="3"/>
      <name val="Georgia"/>
      <family val="1"/>
      <scheme val="major"/>
    </font>
    <font>
      <b/>
      <sz val="9"/>
      <color theme="3"/>
      <name val="Georgia"/>
      <family val="1"/>
      <scheme val="major"/>
    </font>
    <font>
      <b/>
      <sz val="11"/>
      <color theme="0"/>
      <name val="Cambria"/>
      <family val="1"/>
      <scheme val="minor"/>
    </font>
    <font>
      <u/>
      <sz val="10"/>
      <color theme="10"/>
      <name val="Georgia"/>
      <family val="1"/>
      <scheme val="major"/>
    </font>
    <font>
      <u/>
      <sz val="10"/>
      <color theme="11"/>
      <name val="Georgia"/>
      <family val="1"/>
      <scheme val="major"/>
    </font>
    <font>
      <sz val="11"/>
      <color theme="3"/>
      <name val="Cambria"/>
      <family val="2"/>
      <scheme val="minor"/>
    </font>
    <font>
      <b/>
      <sz val="12"/>
      <color theme="0"/>
      <name val="Cambria"/>
      <family val="2"/>
      <scheme val="minor"/>
    </font>
    <font>
      <b/>
      <sz val="12"/>
      <color theme="0"/>
      <name val="Cambria"/>
      <family val="1"/>
      <scheme val="minor"/>
    </font>
    <font>
      <sz val="12"/>
      <color theme="0"/>
      <name val="Cambria"/>
      <family val="2"/>
      <scheme val="minor"/>
    </font>
    <font>
      <sz val="12"/>
      <color theme="3"/>
      <name val="Cambria"/>
      <family val="2"/>
      <scheme val="minor"/>
    </font>
    <font>
      <sz val="12"/>
      <color theme="3"/>
      <name val="Georgia"/>
      <family val="1"/>
      <scheme val="major"/>
    </font>
    <font>
      <sz val="10"/>
      <color theme="3"/>
      <name val="Georgia"/>
      <family val="1"/>
      <scheme val="major"/>
    </font>
    <font>
      <sz val="11"/>
      <color theme="1"/>
      <name val="Georgia"/>
      <family val="1"/>
      <scheme val="major"/>
    </font>
    <font>
      <sz val="11"/>
      <color theme="3"/>
      <name val="Georgia"/>
      <family val="1"/>
      <scheme val="major"/>
    </font>
    <font>
      <sz val="12"/>
      <color theme="3"/>
      <name val="Cambria"/>
      <family val="1"/>
      <scheme val="minor"/>
    </font>
    <font>
      <sz val="10"/>
      <color theme="3"/>
      <name val="Cambria"/>
      <family val="1"/>
      <scheme val="minor"/>
    </font>
    <font>
      <u/>
      <sz val="10"/>
      <color theme="10"/>
      <name val="Georgia"/>
      <family val="1"/>
      <scheme val="major"/>
    </font>
    <font>
      <sz val="10"/>
      <color theme="3"/>
      <name val="Georgia"/>
      <family val="1"/>
      <scheme val="major"/>
    </font>
    <font>
      <sz val="11"/>
      <color theme="1"/>
      <name val="Georgia"/>
      <family val="1"/>
      <scheme val="major"/>
    </font>
    <font>
      <sz val="12"/>
      <color rgb="FF481301"/>
      <name val="Cambria"/>
      <family val="1"/>
      <scheme val="minor"/>
    </font>
    <font>
      <sz val="12"/>
      <color rgb="FF481301"/>
      <name val="Cambria"/>
      <family val="2"/>
      <scheme val="minor"/>
    </font>
    <font>
      <sz val="12"/>
      <color theme="0"/>
      <name val="Cambria"/>
      <family val="1"/>
      <scheme val="minor"/>
    </font>
    <font>
      <sz val="12"/>
      <color rgb="FF481301"/>
      <name val="Georgia"/>
      <family val="1"/>
      <scheme val="major"/>
    </font>
    <font>
      <vertAlign val="superscript"/>
      <sz val="12"/>
      <color rgb="FF481301"/>
      <name val="Georgia"/>
      <family val="1"/>
      <scheme val="major"/>
    </font>
    <font>
      <b/>
      <sz val="12"/>
      <color theme="3"/>
      <name val="Georgia"/>
      <family val="1"/>
      <scheme val="major"/>
    </font>
    <font>
      <vertAlign val="superscript"/>
      <sz val="12"/>
      <color theme="3"/>
      <name val="Cambria"/>
      <family val="1"/>
      <scheme val="minor"/>
    </font>
    <font>
      <i/>
      <sz val="12"/>
      <color theme="0"/>
      <name val="Cambria"/>
      <family val="1"/>
      <scheme val="minor"/>
    </font>
    <font>
      <b/>
      <sz val="12"/>
      <color theme="0"/>
      <name val="Times New Roman"/>
      <family val="1"/>
    </font>
    <font>
      <sz val="12"/>
      <color rgb="FF481301"/>
      <name val="Times New Roman"/>
      <family val="1"/>
    </font>
    <font>
      <b/>
      <sz val="12"/>
      <color theme="3"/>
      <name val="Cambria"/>
      <family val="1"/>
      <scheme val="minor"/>
    </font>
    <font>
      <b/>
      <vertAlign val="subscript"/>
      <sz val="12"/>
      <color theme="3"/>
      <name val="Cambria"/>
      <family val="1"/>
      <scheme val="minor"/>
    </font>
    <font>
      <vertAlign val="subscript"/>
      <sz val="12"/>
      <color theme="3"/>
      <name val="Cambria"/>
      <family val="1"/>
      <scheme val="minor"/>
    </font>
    <font>
      <sz val="12"/>
      <color theme="3"/>
      <name val="Times New Roman"/>
      <family val="1"/>
    </font>
    <font>
      <b/>
      <sz val="12"/>
      <color theme="3"/>
      <name val="Times New Roman"/>
      <family val="1"/>
    </font>
    <font>
      <vertAlign val="superscript"/>
      <sz val="12"/>
      <color theme="3"/>
      <name val="Times New Roman"/>
      <family val="1"/>
    </font>
    <font>
      <sz val="10"/>
      <color theme="3"/>
      <name val="Georgia"/>
      <scheme val="major"/>
    </font>
    <font>
      <sz val="11"/>
      <color theme="1"/>
      <name val="Georgia"/>
      <scheme val="major"/>
    </font>
    <font>
      <u/>
      <sz val="10"/>
      <color theme="10"/>
      <name val="Georgia"/>
      <scheme val="major"/>
    </font>
    <font>
      <i/>
      <sz val="12"/>
      <color theme="3"/>
      <name val="Cambria"/>
      <family val="1"/>
      <scheme val="minor"/>
    </font>
    <font>
      <vertAlign val="superscript"/>
      <sz val="12"/>
      <color theme="0"/>
      <name val="Cambria"/>
      <family val="1"/>
      <scheme val="minor"/>
    </font>
    <font>
      <sz val="12"/>
      <color rgb="FFFFFFFF"/>
      <name val="Cambria"/>
      <family val="2"/>
      <scheme val="minor"/>
    </font>
    <font>
      <vertAlign val="superscript"/>
      <sz val="12"/>
      <color rgb="FFFFFFFF"/>
      <name val="Cambria"/>
      <family val="1"/>
      <scheme val="minor"/>
    </font>
  </fonts>
  <fills count="12">
    <fill>
      <patternFill patternType="none"/>
    </fill>
    <fill>
      <patternFill patternType="gray125"/>
    </fill>
    <fill>
      <patternFill patternType="solid">
        <fgColor theme="4"/>
        <bgColor indexed="64"/>
      </patternFill>
    </fill>
    <fill>
      <patternFill patternType="solid">
        <fgColor theme="3"/>
        <bgColor indexed="64"/>
      </patternFill>
    </fill>
    <fill>
      <patternFill patternType="solid">
        <fgColor theme="5"/>
        <bgColor indexed="64"/>
      </patternFill>
    </fill>
    <fill>
      <patternFill patternType="solid">
        <fgColor theme="2"/>
        <bgColor indexed="64"/>
      </patternFill>
    </fill>
    <fill>
      <patternFill patternType="solid">
        <fgColor theme="0"/>
        <bgColor indexed="64"/>
      </patternFill>
    </fill>
    <fill>
      <patternFill patternType="solid">
        <fgColor theme="2" tint="-9.9978637043366805E-2"/>
        <bgColor indexed="64"/>
      </patternFill>
    </fill>
    <fill>
      <patternFill patternType="solid">
        <fgColor theme="5" tint="0.79998168889431442"/>
        <bgColor indexed="65"/>
      </patternFill>
    </fill>
    <fill>
      <patternFill patternType="solid">
        <fgColor theme="5" tint="0.79998168889431442"/>
        <bgColor indexed="64"/>
      </patternFill>
    </fill>
    <fill>
      <patternFill patternType="solid">
        <fgColor rgb="FF481301"/>
        <bgColor indexed="64"/>
      </patternFill>
    </fill>
    <fill>
      <patternFill patternType="solid">
        <fgColor rgb="FF481301"/>
        <bgColor rgb="FF000000"/>
      </patternFill>
    </fill>
  </fills>
  <borders count="10">
    <border>
      <left/>
      <right/>
      <top/>
      <bottom/>
      <diagonal/>
    </border>
    <border>
      <left style="thin">
        <color theme="0"/>
      </left>
      <right style="thin">
        <color theme="0"/>
      </right>
      <top/>
      <bottom/>
      <diagonal/>
    </border>
    <border>
      <left/>
      <right/>
      <top/>
      <bottom style="medium">
        <color theme="3"/>
      </bottom>
      <diagonal/>
    </border>
    <border>
      <left/>
      <right style="medium">
        <color theme="3"/>
      </right>
      <top/>
      <bottom/>
      <diagonal/>
    </border>
    <border>
      <left style="medium">
        <color theme="3"/>
      </left>
      <right/>
      <top/>
      <bottom/>
      <diagonal/>
    </border>
    <border>
      <left/>
      <right style="medium">
        <color theme="5"/>
      </right>
      <top/>
      <bottom/>
      <diagonal/>
    </border>
    <border>
      <left style="medium">
        <color theme="4"/>
      </left>
      <right/>
      <top/>
      <bottom/>
      <diagonal/>
    </border>
    <border>
      <left style="medium">
        <color theme="3"/>
      </left>
      <right/>
      <top/>
      <bottom style="medium">
        <color theme="3"/>
      </bottom>
      <diagonal/>
    </border>
    <border>
      <left/>
      <right/>
      <top style="medium">
        <color theme="3"/>
      </top>
      <bottom/>
      <diagonal/>
    </border>
    <border>
      <left/>
      <right style="medium">
        <color theme="0"/>
      </right>
      <top/>
      <bottom/>
      <diagonal/>
    </border>
  </borders>
  <cellStyleXfs count="11">
    <xf numFmtId="0" fontId="0" fillId="0" borderId="0">
      <alignment vertical="center"/>
    </xf>
    <xf numFmtId="0" fontId="19" fillId="2" borderId="0" applyNumberFormat="0" applyBorder="0" applyAlignment="0" applyProtection="0"/>
    <xf numFmtId="0" fontId="15" fillId="0" borderId="0" applyNumberFormat="0" applyFill="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33" fillId="0" borderId="0" applyNumberFormat="0" applyFill="0" applyBorder="0" applyAlignment="0" applyProtection="0"/>
    <xf numFmtId="0" fontId="25" fillId="0" borderId="0">
      <alignment vertical="center"/>
    </xf>
    <xf numFmtId="0" fontId="32" fillId="2" borderId="0">
      <alignment horizontal="left" vertical="center" indent="2"/>
    </xf>
    <xf numFmtId="0" fontId="34" fillId="0" borderId="0" applyNumberFormat="0" applyFill="0" applyBorder="0" applyAlignment="0" applyProtection="0">
      <alignment vertical="center"/>
    </xf>
    <xf numFmtId="0" fontId="27" fillId="4" borderId="0">
      <alignment horizontal="center" vertical="center"/>
    </xf>
    <xf numFmtId="0" fontId="14" fillId="8" borderId="0" applyNumberFormat="0" applyBorder="0" applyAlignment="0" applyProtection="0"/>
  </cellStyleXfs>
  <cellXfs count="177">
    <xf numFmtId="0" fontId="0" fillId="0" borderId="0" xfId="0">
      <alignment vertical="center"/>
    </xf>
    <xf numFmtId="0" fontId="0" fillId="0" borderId="0" xfId="0" applyBorder="1">
      <alignment vertical="center"/>
    </xf>
    <xf numFmtId="0" fontId="19" fillId="2" borderId="0" xfId="1" applyAlignment="1">
      <alignment vertical="center"/>
    </xf>
    <xf numFmtId="0" fontId="19" fillId="2" borderId="0" xfId="1" applyAlignment="1">
      <alignment horizontal="left" vertical="center" indent="1"/>
    </xf>
    <xf numFmtId="0" fontId="15" fillId="0" borderId="0" xfId="2" applyAlignment="1">
      <alignment horizontal="left" indent="2"/>
    </xf>
    <xf numFmtId="0" fontId="0" fillId="3" borderId="0" xfId="0" applyFill="1">
      <alignment vertical="center"/>
    </xf>
    <xf numFmtId="0" fontId="0" fillId="2" borderId="0" xfId="0" applyFill="1">
      <alignment vertical="center"/>
    </xf>
    <xf numFmtId="0" fontId="22" fillId="3" borderId="0" xfId="0" applyFont="1" applyFill="1" applyAlignment="1">
      <alignment horizontal="left" vertical="center" indent="2"/>
    </xf>
    <xf numFmtId="0" fontId="0" fillId="3" borderId="0" xfId="0" applyFill="1" applyAlignment="1">
      <alignment wrapText="1"/>
    </xf>
    <xf numFmtId="0" fontId="0" fillId="0" borderId="0" xfId="0" applyBorder="1" applyAlignment="1">
      <alignment vertical="center"/>
    </xf>
    <xf numFmtId="0" fontId="19" fillId="2" borderId="0" xfId="1" applyBorder="1" applyAlignment="1">
      <alignment vertical="center"/>
    </xf>
    <xf numFmtId="0" fontId="0" fillId="0" borderId="0" xfId="0" applyFill="1">
      <alignment vertical="center"/>
    </xf>
    <xf numFmtId="0" fontId="24" fillId="0" borderId="0" xfId="0" applyFont="1" applyFill="1" applyBorder="1" applyAlignment="1">
      <alignment horizontal="left" vertical="center" indent="2"/>
    </xf>
    <xf numFmtId="0" fontId="27" fillId="3" borderId="0" xfId="0" applyFont="1" applyFill="1" applyBorder="1" applyAlignment="1">
      <alignment horizontal="left" vertical="center" indent="3"/>
    </xf>
    <xf numFmtId="0" fontId="0" fillId="6" borderId="0" xfId="0" applyFill="1" applyBorder="1">
      <alignment vertical="center"/>
    </xf>
    <xf numFmtId="0" fontId="0" fillId="3" borderId="2" xfId="0" applyFill="1" applyBorder="1">
      <alignment vertical="center"/>
    </xf>
    <xf numFmtId="0" fontId="20" fillId="2" borderId="0" xfId="0" applyFont="1" applyFill="1" applyBorder="1" applyAlignment="1">
      <alignment horizontal="left" vertical="center" indent="1"/>
    </xf>
    <xf numFmtId="0" fontId="27" fillId="4" borderId="0" xfId="0" applyFont="1" applyFill="1" applyAlignment="1">
      <alignment horizontal="left" vertical="center" indent="1"/>
    </xf>
    <xf numFmtId="0" fontId="0" fillId="3" borderId="3" xfId="0" applyFill="1" applyBorder="1">
      <alignment vertical="center"/>
    </xf>
    <xf numFmtId="0" fontId="28" fillId="3" borderId="3" xfId="0" applyFont="1" applyFill="1" applyBorder="1" applyAlignment="1">
      <alignment horizontal="left" vertical="top" wrapText="1" indent="1"/>
    </xf>
    <xf numFmtId="0" fontId="0" fillId="5" borderId="0" xfId="0" applyFill="1">
      <alignment vertical="center"/>
    </xf>
    <xf numFmtId="166" fontId="30" fillId="5" borderId="0" xfId="0" applyNumberFormat="1" applyFont="1" applyFill="1" applyAlignment="1">
      <alignment vertical="top"/>
    </xf>
    <xf numFmtId="0" fontId="30" fillId="5" borderId="0" xfId="0" applyFont="1" applyFill="1" applyAlignment="1">
      <alignment horizontal="left" vertical="top" indent="1"/>
    </xf>
    <xf numFmtId="0" fontId="0" fillId="5" borderId="0" xfId="0" applyFill="1" applyAlignment="1">
      <alignment vertical="top"/>
    </xf>
    <xf numFmtId="0" fontId="0" fillId="5" borderId="0" xfId="0" applyFill="1" applyAlignment="1">
      <alignment horizontal="right" vertical="top"/>
    </xf>
    <xf numFmtId="0" fontId="18" fillId="4" borderId="5" xfId="0" applyFont="1" applyFill="1" applyBorder="1" applyAlignment="1">
      <alignment horizontal="left" vertical="center" indent="1"/>
    </xf>
    <xf numFmtId="0" fontId="24" fillId="5" borderId="0" xfId="0" applyFont="1" applyFill="1" applyBorder="1" applyAlignment="1">
      <alignment horizontal="left" vertical="top" indent="1"/>
    </xf>
    <xf numFmtId="164" fontId="24" fillId="5" borderId="0" xfId="0" applyNumberFormat="1" applyFont="1" applyFill="1" applyBorder="1" applyAlignment="1">
      <alignment horizontal="left" vertical="top" indent="1"/>
    </xf>
    <xf numFmtId="0" fontId="0" fillId="7" borderId="0" xfId="0" applyFill="1" applyAlignment="1">
      <alignment horizontal="left" vertical="center" indent="1"/>
    </xf>
    <xf numFmtId="0" fontId="0" fillId="3" borderId="7" xfId="0" applyFill="1" applyBorder="1">
      <alignment vertical="center"/>
    </xf>
    <xf numFmtId="166" fontId="30" fillId="5" borderId="0" xfId="0" applyNumberFormat="1" applyFont="1" applyFill="1" applyAlignment="1">
      <alignment horizontal="left" vertical="top" wrapText="1" indent="2"/>
    </xf>
    <xf numFmtId="0" fontId="19" fillId="2" borderId="0" xfId="1" applyAlignment="1" applyProtection="1">
      <alignment horizontal="left" vertical="center" indent="2"/>
      <protection locked="0"/>
    </xf>
    <xf numFmtId="0" fontId="0" fillId="0" borderId="0" xfId="0" applyProtection="1">
      <alignment vertical="center"/>
      <protection locked="0"/>
    </xf>
    <xf numFmtId="0" fontId="19" fillId="2" borderId="0" xfId="1" applyBorder="1" applyAlignment="1" applyProtection="1">
      <alignment vertical="center"/>
      <protection locked="0"/>
    </xf>
    <xf numFmtId="0" fontId="24" fillId="7" borderId="0" xfId="0" applyFont="1" applyFill="1" applyBorder="1" applyAlignment="1">
      <alignment vertical="top" wrapText="1"/>
    </xf>
    <xf numFmtId="0" fontId="19" fillId="2" borderId="6" xfId="1" applyBorder="1" applyAlignment="1">
      <alignment vertical="center"/>
    </xf>
    <xf numFmtId="0" fontId="36" fillId="2" borderId="0" xfId="0" applyFont="1" applyFill="1" applyBorder="1" applyAlignment="1">
      <alignment horizontal="left" vertical="center" indent="1"/>
    </xf>
    <xf numFmtId="0" fontId="39" fillId="5" borderId="0" xfId="0" applyFont="1" applyFill="1">
      <alignment vertical="center"/>
    </xf>
    <xf numFmtId="0" fontId="40" fillId="5" borderId="0" xfId="0" applyFont="1" applyFill="1" applyBorder="1" applyAlignment="1">
      <alignment horizontal="left" vertical="top" indent="1"/>
    </xf>
    <xf numFmtId="0" fontId="39" fillId="7" borderId="0" xfId="0" applyFont="1" applyFill="1" applyAlignment="1">
      <alignment horizontal="left" vertical="center" indent="1"/>
    </xf>
    <xf numFmtId="0" fontId="40" fillId="7" borderId="0" xfId="0" applyFont="1" applyFill="1" applyBorder="1" applyAlignment="1">
      <alignment vertical="top" wrapText="1"/>
    </xf>
    <xf numFmtId="0" fontId="39" fillId="0" borderId="0" xfId="0" applyFont="1" applyFill="1" applyBorder="1" applyAlignment="1">
      <alignment horizontal="left" vertical="center" indent="2"/>
    </xf>
    <xf numFmtId="0" fontId="21" fillId="0" borderId="0" xfId="0" applyFont="1" applyFill="1" applyBorder="1" applyAlignment="1" applyProtection="1">
      <alignment vertical="center"/>
      <protection locked="0"/>
    </xf>
    <xf numFmtId="0" fontId="19" fillId="2" borderId="0" xfId="1" applyAlignment="1" applyProtection="1">
      <alignment vertical="center"/>
      <protection locked="0"/>
    </xf>
    <xf numFmtId="0" fontId="0" fillId="3" borderId="0" xfId="0" applyFill="1" applyProtection="1">
      <alignment vertical="center"/>
      <protection locked="0"/>
    </xf>
    <xf numFmtId="0" fontId="21" fillId="0" borderId="0" xfId="0" applyFont="1" applyFill="1" applyBorder="1" applyAlignment="1" applyProtection="1">
      <alignment horizontal="left" vertical="center" indent="2"/>
      <protection locked="0"/>
    </xf>
    <xf numFmtId="0" fontId="21" fillId="0" borderId="0" xfId="0" applyFont="1" applyFill="1" applyBorder="1" applyAlignment="1" applyProtection="1">
      <alignment horizontal="left" vertical="center" indent="1"/>
      <protection locked="0"/>
    </xf>
    <xf numFmtId="0" fontId="0" fillId="0" borderId="0" xfId="0" applyAlignment="1" applyProtection="1">
      <alignment vertical="center"/>
      <protection locked="0"/>
    </xf>
    <xf numFmtId="0" fontId="33" fillId="0" borderId="0" xfId="5" applyFill="1" applyBorder="1" applyAlignment="1" applyProtection="1">
      <alignment horizontal="center" vertical="center"/>
      <protection locked="0"/>
    </xf>
    <xf numFmtId="0" fontId="24" fillId="0" borderId="0" xfId="0" applyFont="1" applyFill="1" applyBorder="1" applyAlignment="1" applyProtection="1">
      <alignment horizontal="left" vertical="center" wrapText="1" indent="1"/>
      <protection locked="0"/>
    </xf>
    <xf numFmtId="0" fontId="41" fillId="0" borderId="1" xfId="0" applyNumberFormat="1" applyFont="1" applyBorder="1" applyAlignment="1" applyProtection="1">
      <alignment horizontal="left" vertical="center"/>
      <protection locked="0"/>
    </xf>
    <xf numFmtId="165" fontId="42" fillId="0" borderId="1" xfId="0" applyNumberFormat="1" applyFont="1" applyFill="1" applyBorder="1" applyAlignment="1" applyProtection="1">
      <alignment horizontal="left" vertical="center" indent="1"/>
      <protection locked="0"/>
    </xf>
    <xf numFmtId="0" fontId="41" fillId="0" borderId="0" xfId="0" applyFont="1" applyAlignment="1" applyProtection="1">
      <alignment horizontal="left" vertical="center" wrapText="1" indent="1"/>
      <protection locked="0"/>
    </xf>
    <xf numFmtId="0" fontId="26" fillId="6" borderId="0" xfId="3" applyFont="1" applyFill="1" applyBorder="1" applyAlignment="1" applyProtection="1">
      <alignment horizontal="right" vertical="center" indent="1"/>
      <protection locked="0"/>
    </xf>
    <xf numFmtId="165" fontId="43" fillId="0" borderId="1" xfId="0" applyNumberFormat="1" applyFont="1" applyFill="1" applyBorder="1" applyAlignment="1" applyProtection="1">
      <alignment horizontal="left" vertical="center" indent="1"/>
      <protection locked="0"/>
    </xf>
    <xf numFmtId="0" fontId="44" fillId="5" borderId="0" xfId="0" applyFont="1" applyFill="1">
      <alignment vertical="center"/>
    </xf>
    <xf numFmtId="0" fontId="44" fillId="5" borderId="0" xfId="0" applyFont="1" applyFill="1" applyBorder="1" applyAlignment="1">
      <alignment vertical="top"/>
    </xf>
    <xf numFmtId="0" fontId="40" fillId="5" borderId="0" xfId="0" applyFont="1" applyFill="1" applyBorder="1" applyAlignment="1">
      <alignment vertical="top"/>
    </xf>
    <xf numFmtId="0" fontId="44" fillId="7" borderId="0" xfId="0" applyFont="1" applyFill="1" applyAlignment="1">
      <alignment vertical="center"/>
    </xf>
    <xf numFmtId="0" fontId="45" fillId="7" borderId="0" xfId="0" applyFont="1" applyFill="1" applyAlignment="1">
      <alignment horizontal="left" vertical="center" indent="1"/>
    </xf>
    <xf numFmtId="0" fontId="40" fillId="0" borderId="0" xfId="0" applyFont="1" applyFill="1" applyBorder="1" applyAlignment="1" applyProtection="1">
      <alignment horizontal="left" vertical="center" indent="2"/>
      <protection locked="0"/>
    </xf>
    <xf numFmtId="0" fontId="19" fillId="2" borderId="6" xfId="1" applyBorder="1" applyAlignment="1" applyProtection="1">
      <alignment vertical="center"/>
    </xf>
    <xf numFmtId="0" fontId="46" fillId="0" borderId="9" xfId="5" applyNumberFormat="1" applyFont="1" applyFill="1" applyBorder="1" applyAlignment="1" applyProtection="1">
      <alignment horizontal="center" vertical="center"/>
      <protection locked="0"/>
    </xf>
    <xf numFmtId="165" fontId="48" fillId="0" borderId="1" xfId="0" applyNumberFormat="1" applyFont="1" applyFill="1" applyBorder="1" applyAlignment="1" applyProtection="1">
      <alignment horizontal="left" vertical="center" indent="1"/>
      <protection locked="0"/>
    </xf>
    <xf numFmtId="0" fontId="47" fillId="0" borderId="0" xfId="0" applyFont="1" applyAlignment="1" applyProtection="1">
      <alignment horizontal="left" vertical="center" wrapText="1" indent="1"/>
      <protection locked="0"/>
    </xf>
    <xf numFmtId="0" fontId="19" fillId="2" borderId="6" xfId="1" applyBorder="1" applyAlignment="1" applyProtection="1">
      <alignment vertical="center"/>
      <protection locked="0"/>
    </xf>
    <xf numFmtId="0" fontId="47" fillId="0" borderId="1" xfId="0" applyNumberFormat="1" applyFont="1" applyBorder="1" applyAlignment="1" applyProtection="1">
      <alignment horizontal="left" vertical="center"/>
      <protection locked="0"/>
    </xf>
    <xf numFmtId="0" fontId="37" fillId="4" borderId="0" xfId="9" applyFont="1">
      <alignment horizontal="center" vertical="center"/>
    </xf>
    <xf numFmtId="165" fontId="48" fillId="0" borderId="1" xfId="5" applyNumberFormat="1" applyFont="1" applyFill="1" applyBorder="1" applyAlignment="1" applyProtection="1">
      <alignment horizontal="left" vertical="center" indent="1"/>
      <protection locked="0"/>
    </xf>
    <xf numFmtId="0" fontId="44" fillId="5" borderId="0" xfId="0" applyFont="1" applyFill="1" applyAlignment="1">
      <alignment vertical="top"/>
    </xf>
    <xf numFmtId="0" fontId="44" fillId="7" borderId="0" xfId="0" applyFont="1" applyFill="1" applyAlignment="1">
      <alignment vertical="top"/>
    </xf>
    <xf numFmtId="0" fontId="40" fillId="5" borderId="0" xfId="0" applyFont="1" applyFill="1" applyBorder="1" applyAlignment="1">
      <alignment horizontal="left" vertical="top" wrapText="1" indent="1"/>
    </xf>
    <xf numFmtId="165" fontId="42" fillId="0" borderId="1" xfId="5" applyNumberFormat="1" applyFont="1" applyFill="1" applyBorder="1" applyAlignment="1" applyProtection="1">
      <alignment horizontal="left" vertical="center" indent="1"/>
      <protection locked="0"/>
    </xf>
    <xf numFmtId="164" fontId="40" fillId="5" borderId="0" xfId="0" applyNumberFormat="1" applyFont="1" applyFill="1" applyBorder="1" applyAlignment="1">
      <alignment horizontal="left" vertical="top" indent="1"/>
    </xf>
    <xf numFmtId="164" fontId="40" fillId="5" borderId="0" xfId="0" applyNumberFormat="1" applyFont="1" applyFill="1" applyBorder="1" applyAlignment="1">
      <alignment vertical="top"/>
    </xf>
    <xf numFmtId="0" fontId="52" fillId="6" borderId="0" xfId="0" applyFont="1" applyFill="1" applyAlignment="1">
      <alignment vertical="center"/>
    </xf>
    <xf numFmtId="0" fontId="33" fillId="0" borderId="9" xfId="5" applyNumberFormat="1" applyFill="1" applyBorder="1" applyAlignment="1" applyProtection="1">
      <alignment horizontal="center" vertical="center"/>
      <protection locked="0"/>
    </xf>
    <xf numFmtId="164" fontId="40" fillId="5" borderId="0" xfId="0" applyNumberFormat="1" applyFont="1" applyFill="1" applyBorder="1" applyAlignment="1">
      <alignment vertical="top" wrapText="1"/>
    </xf>
    <xf numFmtId="0" fontId="40" fillId="5" borderId="0" xfId="0" applyFont="1" applyFill="1" applyBorder="1" applyAlignment="1">
      <alignment vertical="top" wrapText="1"/>
    </xf>
    <xf numFmtId="0" fontId="57" fillId="2" borderId="0" xfId="0" applyFont="1" applyFill="1" applyBorder="1" applyAlignment="1">
      <alignment horizontal="left" vertical="center" indent="1"/>
    </xf>
    <xf numFmtId="0" fontId="58" fillId="6" borderId="0" xfId="0" applyFont="1" applyFill="1" applyAlignment="1">
      <alignment vertical="center"/>
    </xf>
    <xf numFmtId="0" fontId="62" fillId="7" borderId="0" xfId="0" applyFont="1" applyFill="1" applyBorder="1" applyAlignment="1">
      <alignment vertical="top" wrapText="1"/>
    </xf>
    <xf numFmtId="0" fontId="33" fillId="0" borderId="9" xfId="5" applyNumberFormat="1" applyFont="1" applyFill="1" applyBorder="1" applyAlignment="1" applyProtection="1">
      <alignment horizontal="center" vertical="center"/>
      <protection locked="0"/>
    </xf>
    <xf numFmtId="0" fontId="33" fillId="0" borderId="0" xfId="5" applyFill="1" applyBorder="1" applyAlignment="1" applyProtection="1">
      <alignment horizontal="center" vertical="center"/>
    </xf>
    <xf numFmtId="0" fontId="46" fillId="0" borderId="9" xfId="5" applyNumberFormat="1" applyFont="1" applyFill="1" applyBorder="1" applyAlignment="1" applyProtection="1">
      <alignment horizontal="center" vertical="center"/>
    </xf>
    <xf numFmtId="0" fontId="65" fillId="0" borderId="1" xfId="0" applyNumberFormat="1" applyFont="1" applyBorder="1" applyAlignment="1" applyProtection="1">
      <alignment horizontal="left" vertical="center"/>
      <protection locked="0"/>
    </xf>
    <xf numFmtId="165" fontId="66" fillId="0" borderId="1" xfId="5" applyNumberFormat="1" applyFont="1" applyFill="1" applyBorder="1" applyAlignment="1" applyProtection="1">
      <alignment horizontal="left" vertical="center" indent="1"/>
      <protection locked="0"/>
    </xf>
    <xf numFmtId="0" fontId="65" fillId="0" borderId="0" xfId="0" applyFont="1" applyAlignment="1" applyProtection="1">
      <alignment horizontal="left" vertical="center" wrapText="1" indent="1"/>
      <protection locked="0"/>
    </xf>
    <xf numFmtId="0" fontId="44" fillId="5" borderId="0" xfId="0" applyFont="1" applyFill="1" applyBorder="1" applyAlignment="1">
      <alignment vertical="top" wrapText="1"/>
    </xf>
    <xf numFmtId="0" fontId="0" fillId="3" borderId="0" xfId="0" applyFill="1" applyBorder="1">
      <alignment vertical="center"/>
    </xf>
    <xf numFmtId="0" fontId="0" fillId="0" borderId="0" xfId="0" applyFill="1" applyBorder="1">
      <alignment vertical="center"/>
    </xf>
    <xf numFmtId="0" fontId="0" fillId="0" borderId="0" xfId="0" applyBorder="1" applyAlignment="1">
      <alignment vertical="center" wrapText="1"/>
    </xf>
    <xf numFmtId="0" fontId="67" fillId="0" borderId="9" xfId="5" applyNumberFormat="1" applyFont="1" applyFill="1" applyBorder="1" applyAlignment="1" applyProtection="1">
      <alignment horizontal="center" vertical="center"/>
      <protection locked="0"/>
    </xf>
    <xf numFmtId="165" fontId="66" fillId="0" borderId="1" xfId="0" applyNumberFormat="1" applyFont="1" applyFill="1" applyBorder="1" applyAlignment="1" applyProtection="1">
      <alignment horizontal="left" vertical="center" indent="1"/>
      <protection locked="0"/>
    </xf>
    <xf numFmtId="0" fontId="44" fillId="5" borderId="0" xfId="0" applyFont="1" applyFill="1" applyBorder="1" applyAlignment="1">
      <alignment horizontal="left" vertical="center"/>
    </xf>
    <xf numFmtId="0" fontId="44" fillId="5" borderId="0" xfId="0" applyFont="1" applyFill="1" applyBorder="1" applyAlignment="1">
      <alignment horizontal="left" vertical="top" indent="1"/>
    </xf>
    <xf numFmtId="0" fontId="29" fillId="3" borderId="0" xfId="0" applyFont="1" applyFill="1" applyAlignment="1">
      <alignment horizontal="left" vertical="top" wrapText="1" indent="1"/>
    </xf>
    <xf numFmtId="0" fontId="30" fillId="5" borderId="0" xfId="0" applyFont="1" applyFill="1" applyAlignment="1">
      <alignment horizontal="left" vertical="top" wrapText="1" indent="1"/>
    </xf>
    <xf numFmtId="166" fontId="30" fillId="5" borderId="4" xfId="0" applyNumberFormat="1" applyFont="1" applyFill="1" applyBorder="1" applyAlignment="1">
      <alignment horizontal="left" vertical="center" wrapText="1" indent="2"/>
    </xf>
    <xf numFmtId="166" fontId="30" fillId="5" borderId="0" xfId="0" applyNumberFormat="1" applyFont="1" applyFill="1" applyAlignment="1">
      <alignment horizontal="left" vertical="center" wrapText="1" indent="2"/>
    </xf>
    <xf numFmtId="0" fontId="32" fillId="2" borderId="0" xfId="7" applyFont="1" applyAlignment="1">
      <alignment horizontal="left" vertical="center" indent="2"/>
    </xf>
    <xf numFmtId="0" fontId="32" fillId="2" borderId="4" xfId="0" applyFont="1" applyFill="1" applyBorder="1" applyAlignment="1">
      <alignment horizontal="left" vertical="center" indent="2"/>
    </xf>
    <xf numFmtId="0" fontId="32" fillId="2" borderId="0" xfId="0" applyFont="1" applyFill="1" applyBorder="1" applyAlignment="1">
      <alignment horizontal="left" vertical="center" indent="2"/>
    </xf>
    <xf numFmtId="0" fontId="23" fillId="5" borderId="0" xfId="0" applyFont="1" applyFill="1" applyBorder="1" applyAlignment="1">
      <alignment horizontal="left" vertical="center" wrapText="1" indent="1"/>
    </xf>
    <xf numFmtId="0" fontId="30" fillId="5" borderId="0" xfId="0" applyFont="1" applyFill="1" applyAlignment="1">
      <alignment horizontal="left" vertical="top" indent="1"/>
    </xf>
    <xf numFmtId="166" fontId="30" fillId="5" borderId="4" xfId="0" applyNumberFormat="1" applyFont="1" applyFill="1" applyBorder="1" applyAlignment="1">
      <alignment horizontal="left" vertical="top" wrapText="1" indent="2"/>
    </xf>
    <xf numFmtId="166" fontId="30" fillId="5" borderId="0" xfId="0" applyNumberFormat="1" applyFont="1" applyFill="1" applyBorder="1" applyAlignment="1">
      <alignment horizontal="left" vertical="top" wrapText="1" indent="2"/>
    </xf>
    <xf numFmtId="166" fontId="33" fillId="5" borderId="4" xfId="5" applyNumberFormat="1" applyFill="1" applyBorder="1" applyAlignment="1">
      <alignment horizontal="left" vertical="top" wrapText="1" indent="2"/>
    </xf>
    <xf numFmtId="166" fontId="33" fillId="5" borderId="0" xfId="5" applyNumberFormat="1" applyFill="1" applyBorder="1" applyAlignment="1">
      <alignment horizontal="left" vertical="top" wrapText="1" indent="2"/>
    </xf>
    <xf numFmtId="0" fontId="30" fillId="5" borderId="0" xfId="0" applyFont="1" applyFill="1" applyAlignment="1">
      <alignment vertical="top" wrapText="1"/>
    </xf>
    <xf numFmtId="0" fontId="32" fillId="2" borderId="4" xfId="7" applyFill="1" applyBorder="1" applyAlignment="1">
      <alignment horizontal="left" vertical="center" indent="2"/>
    </xf>
    <xf numFmtId="0" fontId="32" fillId="2" borderId="0" xfId="7" applyFill="1" applyAlignment="1">
      <alignment horizontal="left" vertical="center" indent="2"/>
    </xf>
    <xf numFmtId="0" fontId="37" fillId="4" borderId="0" xfId="9" applyFont="1">
      <alignment horizontal="center" vertical="center"/>
    </xf>
    <xf numFmtId="0" fontId="38" fillId="3" borderId="0" xfId="0" applyFont="1" applyFill="1" applyBorder="1" applyAlignment="1">
      <alignment horizontal="left" vertical="top" wrapText="1"/>
    </xf>
    <xf numFmtId="0" fontId="14" fillId="8" borderId="0" xfId="10" applyBorder="1" applyAlignment="1">
      <alignment horizontal="left" vertical="center"/>
    </xf>
    <xf numFmtId="0" fontId="13" fillId="6" borderId="0" xfId="10" applyFont="1" applyFill="1" applyBorder="1" applyAlignment="1">
      <alignment horizontal="left" vertical="center"/>
    </xf>
    <xf numFmtId="0" fontId="14" fillId="6" borderId="0" xfId="10" applyFill="1" applyBorder="1" applyAlignment="1">
      <alignment horizontal="left" vertical="center"/>
    </xf>
    <xf numFmtId="0" fontId="14" fillId="8" borderId="0" xfId="10" applyBorder="1" applyAlignment="1">
      <alignment horizontal="center" vertical="center"/>
    </xf>
    <xf numFmtId="0" fontId="39" fillId="6" borderId="0" xfId="0" applyFont="1" applyFill="1" applyBorder="1" applyAlignment="1">
      <alignment horizontal="left" vertical="center"/>
    </xf>
    <xf numFmtId="0" fontId="25" fillId="0" borderId="0" xfId="6">
      <alignment vertical="center"/>
    </xf>
    <xf numFmtId="0" fontId="35" fillId="6" borderId="0" xfId="0" applyFont="1" applyFill="1" applyBorder="1" applyAlignment="1">
      <alignment horizontal="left" vertical="center"/>
    </xf>
    <xf numFmtId="0" fontId="3" fillId="8" borderId="0" xfId="10" applyFont="1" applyBorder="1" applyAlignment="1">
      <alignment horizontal="left" vertical="center" wrapText="1"/>
    </xf>
    <xf numFmtId="0" fontId="14" fillId="8" borderId="0" xfId="10" applyBorder="1" applyAlignment="1">
      <alignment horizontal="left" vertical="center" wrapText="1"/>
    </xf>
    <xf numFmtId="0" fontId="40" fillId="7" borderId="0" xfId="0" applyFont="1" applyFill="1" applyBorder="1" applyAlignment="1">
      <alignment horizontal="left" vertical="top" wrapText="1"/>
    </xf>
    <xf numFmtId="0" fontId="14" fillId="6" borderId="0" xfId="10" applyFill="1" applyBorder="1" applyAlignment="1">
      <alignment horizontal="center" vertical="center"/>
    </xf>
    <xf numFmtId="0" fontId="38" fillId="3" borderId="0" xfId="0" applyFont="1" applyFill="1" applyBorder="1" applyAlignment="1">
      <alignment horizontal="center" vertical="top" wrapText="1"/>
    </xf>
    <xf numFmtId="0" fontId="10" fillId="8" borderId="0" xfId="10" applyFont="1" applyBorder="1" applyAlignment="1">
      <alignment horizontal="left" vertical="center" wrapText="1"/>
    </xf>
    <xf numFmtId="0" fontId="0" fillId="6" borderId="0" xfId="0" applyFill="1" applyBorder="1" applyAlignment="1">
      <alignment horizontal="center" vertical="center"/>
    </xf>
    <xf numFmtId="0" fontId="37" fillId="4" borderId="0" xfId="9" applyFont="1" applyAlignment="1">
      <alignment horizontal="center" vertical="center"/>
    </xf>
    <xf numFmtId="0" fontId="38" fillId="3" borderId="0" xfId="0" applyFont="1" applyFill="1" applyBorder="1" applyAlignment="1">
      <alignment horizontal="center" vertical="top"/>
    </xf>
    <xf numFmtId="0" fontId="44" fillId="7" borderId="0" xfId="0" applyFont="1" applyFill="1" applyBorder="1" applyAlignment="1">
      <alignment horizontal="left" vertical="top" wrapText="1"/>
    </xf>
    <xf numFmtId="0" fontId="2" fillId="8" borderId="0" xfId="10" applyFont="1" applyBorder="1" applyAlignment="1">
      <alignment horizontal="left" vertical="center" wrapText="1"/>
    </xf>
    <xf numFmtId="0" fontId="12" fillId="8" borderId="0" xfId="10" applyFont="1" applyBorder="1" applyAlignment="1">
      <alignment horizontal="left" vertical="center" wrapText="1"/>
    </xf>
    <xf numFmtId="0" fontId="35" fillId="6" borderId="0" xfId="0" applyFont="1" applyFill="1" applyBorder="1" applyAlignment="1">
      <alignment horizontal="left" vertical="center" wrapText="1"/>
    </xf>
    <xf numFmtId="0" fontId="44" fillId="7" borderId="0" xfId="0" applyFont="1" applyFill="1" applyAlignment="1">
      <alignment vertical="center" wrapText="1"/>
    </xf>
    <xf numFmtId="0" fontId="0" fillId="0" borderId="0" xfId="0" applyAlignment="1">
      <alignment vertical="center"/>
    </xf>
    <xf numFmtId="0" fontId="11" fillId="8" borderId="0" xfId="10" applyFont="1" applyBorder="1" applyAlignment="1">
      <alignment horizontal="left" vertical="center" wrapText="1"/>
    </xf>
    <xf numFmtId="0" fontId="9" fillId="9" borderId="0" xfId="10" applyFont="1" applyFill="1" applyBorder="1" applyAlignment="1">
      <alignment horizontal="left" vertical="center" wrapText="1"/>
    </xf>
    <xf numFmtId="0" fontId="14" fillId="9" borderId="0" xfId="10" applyFill="1" applyBorder="1" applyAlignment="1">
      <alignment horizontal="left" vertical="center" wrapText="1"/>
    </xf>
    <xf numFmtId="0" fontId="9" fillId="9" borderId="0" xfId="10" applyFont="1" applyFill="1" applyBorder="1" applyAlignment="1">
      <alignment horizontal="left" vertical="center"/>
    </xf>
    <xf numFmtId="0" fontId="14" fillId="9" borderId="0" xfId="10" applyFill="1" applyBorder="1" applyAlignment="1">
      <alignment horizontal="left" vertical="center"/>
    </xf>
    <xf numFmtId="0" fontId="8" fillId="8" borderId="0" xfId="10" applyFont="1" applyBorder="1" applyAlignment="1">
      <alignment horizontal="left" vertical="center" wrapText="1"/>
    </xf>
    <xf numFmtId="0" fontId="44" fillId="7" borderId="0" xfId="0" applyFont="1" applyFill="1" applyAlignment="1">
      <alignment horizontal="left" vertical="top"/>
    </xf>
    <xf numFmtId="0" fontId="44" fillId="7" borderId="0" xfId="0" applyFont="1" applyFill="1" applyAlignment="1">
      <alignment horizontal="left" vertical="top" wrapText="1"/>
    </xf>
    <xf numFmtId="0" fontId="25" fillId="0" borderId="8" xfId="6" applyBorder="1" applyAlignment="1">
      <alignment vertical="center" wrapText="1"/>
    </xf>
    <xf numFmtId="0" fontId="25" fillId="0" borderId="0" xfId="6" applyAlignment="1">
      <alignment vertical="center" wrapText="1"/>
    </xf>
    <xf numFmtId="0" fontId="50" fillId="0" borderId="0" xfId="0" applyFont="1">
      <alignment vertical="center"/>
    </xf>
    <xf numFmtId="0" fontId="14" fillId="8" borderId="0" xfId="10" applyAlignment="1">
      <alignment vertical="center"/>
    </xf>
    <xf numFmtId="0" fontId="51" fillId="10" borderId="0" xfId="0" applyFont="1" applyFill="1" applyBorder="1" applyAlignment="1">
      <alignment horizontal="left" vertical="center" wrapText="1"/>
    </xf>
    <xf numFmtId="0" fontId="51" fillId="10" borderId="0" xfId="0" applyFont="1" applyFill="1" applyBorder="1" applyAlignment="1">
      <alignment horizontal="left" vertical="center"/>
    </xf>
    <xf numFmtId="0" fontId="40" fillId="7" borderId="0" xfId="0" applyFont="1" applyFill="1" applyAlignment="1">
      <alignment horizontal="left" vertical="center" wrapText="1"/>
    </xf>
    <xf numFmtId="0" fontId="8" fillId="9" borderId="0" xfId="10" applyFont="1" applyFill="1" applyBorder="1" applyAlignment="1">
      <alignment horizontal="left" vertical="center" wrapText="1"/>
    </xf>
    <xf numFmtId="0" fontId="51" fillId="10" borderId="0" xfId="0" applyFont="1" applyFill="1" applyBorder="1" applyAlignment="1">
      <alignment horizontal="left" vertical="top" wrapText="1"/>
    </xf>
    <xf numFmtId="0" fontId="24" fillId="7" borderId="0" xfId="0" applyFont="1" applyFill="1" applyBorder="1" applyAlignment="1">
      <alignment horizontal="left" vertical="top" wrapText="1"/>
    </xf>
    <xf numFmtId="0" fontId="54" fillId="7" borderId="0" xfId="0" applyFont="1" applyFill="1" applyBorder="1" applyAlignment="1">
      <alignment horizontal="left" vertical="top" wrapText="1"/>
    </xf>
    <xf numFmtId="0" fontId="37" fillId="4" borderId="0" xfId="9" applyFont="1" applyBorder="1">
      <alignment horizontal="center" vertical="center"/>
    </xf>
    <xf numFmtId="0" fontId="7" fillId="8" borderId="0" xfId="10" applyFont="1" applyBorder="1" applyAlignment="1">
      <alignment horizontal="left" vertical="center" wrapText="1"/>
    </xf>
    <xf numFmtId="0" fontId="25" fillId="0" borderId="0" xfId="6" applyBorder="1" applyAlignment="1">
      <alignment vertical="center" wrapText="1"/>
    </xf>
    <xf numFmtId="0" fontId="44" fillId="7" borderId="0" xfId="0" applyFont="1" applyFill="1" applyBorder="1" applyAlignment="1">
      <alignment horizontal="left" vertical="top"/>
    </xf>
    <xf numFmtId="0" fontId="7" fillId="6" borderId="0" xfId="10" applyFont="1" applyFill="1" applyBorder="1" applyAlignment="1">
      <alignment horizontal="left" vertical="center" wrapText="1"/>
    </xf>
    <xf numFmtId="0" fontId="14" fillId="6" borderId="0" xfId="10" applyFill="1" applyBorder="1" applyAlignment="1">
      <alignment horizontal="left" vertical="center" wrapText="1"/>
    </xf>
    <xf numFmtId="0" fontId="6" fillId="8" borderId="0" xfId="10" applyFont="1" applyBorder="1" applyAlignment="1">
      <alignment horizontal="left" vertical="center" wrapText="1"/>
    </xf>
    <xf numFmtId="0" fontId="6" fillId="6" borderId="0" xfId="10" applyFont="1" applyFill="1" applyBorder="1" applyAlignment="1">
      <alignment horizontal="left" vertical="center" wrapText="1"/>
    </xf>
    <xf numFmtId="0" fontId="59" fillId="7" borderId="0" xfId="0" applyFont="1" applyFill="1" applyAlignment="1">
      <alignment horizontal="left" vertical="top" wrapText="1"/>
    </xf>
    <xf numFmtId="0" fontId="62" fillId="7" borderId="0" xfId="0" applyFont="1" applyFill="1" applyBorder="1" applyAlignment="1">
      <alignment horizontal="left" vertical="top" wrapText="1"/>
    </xf>
    <xf numFmtId="0" fontId="4" fillId="8" borderId="0" xfId="10" applyFont="1" applyBorder="1" applyAlignment="1">
      <alignment horizontal="left" vertical="center" wrapText="1"/>
    </xf>
    <xf numFmtId="0" fontId="5" fillId="8" borderId="0" xfId="10" applyFont="1" applyBorder="1" applyAlignment="1">
      <alignment horizontal="left" vertical="center" wrapText="1"/>
    </xf>
    <xf numFmtId="0" fontId="44" fillId="7" borderId="0" xfId="0" applyFont="1" applyFill="1" applyBorder="1" applyAlignment="1">
      <alignment vertical="top" wrapText="1"/>
    </xf>
    <xf numFmtId="0" fontId="45" fillId="0" borderId="0" xfId="0" applyFont="1" applyAlignment="1">
      <alignment vertical="top" wrapText="1"/>
    </xf>
    <xf numFmtId="0" fontId="39" fillId="7" borderId="0" xfId="0" applyFont="1" applyFill="1" applyAlignment="1">
      <alignment horizontal="left" vertical="top" wrapText="1"/>
    </xf>
    <xf numFmtId="0" fontId="70" fillId="11" borderId="0" xfId="0" applyFont="1" applyFill="1" applyAlignment="1">
      <alignment horizontal="center" vertical="top"/>
    </xf>
    <xf numFmtId="0" fontId="20" fillId="2" borderId="0" xfId="0" applyFont="1" applyFill="1" applyBorder="1" applyAlignment="1">
      <alignment horizontal="left" vertical="center"/>
    </xf>
    <xf numFmtId="0" fontId="0" fillId="0" borderId="0" xfId="0" applyAlignment="1">
      <alignment horizontal="left" vertical="top" wrapText="1"/>
    </xf>
    <xf numFmtId="0" fontId="59" fillId="7" borderId="0" xfId="0" applyFont="1" applyFill="1" applyBorder="1" applyAlignment="1">
      <alignment vertical="top" wrapText="1"/>
    </xf>
    <xf numFmtId="0" fontId="0" fillId="0" borderId="0" xfId="0" applyAlignment="1">
      <alignment vertical="top" wrapText="1"/>
    </xf>
    <xf numFmtId="0" fontId="1" fillId="8" borderId="0" xfId="10" applyFont="1" applyBorder="1" applyAlignment="1">
      <alignment horizontal="left" vertical="center" wrapText="1"/>
    </xf>
    <xf numFmtId="0" fontId="44" fillId="5" borderId="0" xfId="0" applyFont="1" applyFill="1" applyAlignment="1">
      <alignment vertical="center" wrapText="1"/>
    </xf>
  </cellXfs>
  <cellStyles count="11">
    <cellStyle name="20% - Accent2" xfId="10" builtinId="34"/>
    <cellStyle name="Followed Hyperlink" xfId="8" builtinId="9" customBuiltin="1"/>
    <cellStyle name="Heading 1" xfId="2" builtinId="16" customBuiltin="1"/>
    <cellStyle name="Heading 2" xfId="3" builtinId="17" customBuiltin="1"/>
    <cellStyle name="Heading 3" xfId="4" builtinId="18" customBuiltin="1"/>
    <cellStyle name="Hyperlink" xfId="5" builtinId="8" customBuiltin="1"/>
    <cellStyle name="Instruction Heading" xfId="7" xr:uid="{00000000-0005-0000-0000-000006000000}"/>
    <cellStyle name="Normal" xfId="0" builtinId="0" customBuiltin="1"/>
    <cellStyle name="Recipe Name" xfId="6" xr:uid="{00000000-0005-0000-0000-000008000000}"/>
    <cellStyle name="RecipeInfo" xfId="9" xr:uid="{00000000-0005-0000-0000-000009000000}"/>
    <cellStyle name="Title" xfId="1" builtinId="15" customBuiltin="1"/>
  </cellStyles>
  <dxfs count="14">
    <dxf>
      <font>
        <strike val="0"/>
        <outline val="0"/>
        <shadow val="0"/>
        <u val="none"/>
        <vertAlign val="baseline"/>
        <sz val="8"/>
        <color theme="3"/>
        <name val="Georgia"/>
        <scheme val="major"/>
      </font>
      <alignment horizontal="left" vertical="center" textRotation="0" wrapText="0" relativeIndent="1" justifyLastLine="0" shrinkToFit="0" readingOrder="0"/>
    </dxf>
    <dxf>
      <font>
        <strike val="0"/>
        <outline val="0"/>
        <shadow val="0"/>
        <u val="none"/>
        <vertAlign val="baseline"/>
        <sz val="8"/>
        <color theme="3"/>
        <name val="Georgia"/>
        <scheme val="major"/>
      </font>
      <alignment horizontal="left" vertical="center" textRotation="0" wrapText="0" relativeIndent="1" justifyLastLine="0" shrinkToFit="0" readingOrder="0"/>
    </dxf>
    <dxf>
      <font>
        <strike val="0"/>
        <outline val="0"/>
        <shadow val="0"/>
        <u val="none"/>
        <vertAlign val="baseline"/>
        <sz val="9"/>
        <color theme="3"/>
        <name val="Cambria"/>
        <scheme val="minor"/>
      </font>
      <alignment horizontal="left" vertical="center" textRotation="0" wrapText="0" relativeIndent="1" justifyLastLine="0" shrinkToFit="0" readingOrder="0"/>
    </dxf>
    <dxf>
      <font>
        <strike val="0"/>
        <outline val="0"/>
        <shadow val="0"/>
        <vertAlign val="baseline"/>
        <name val="Georgia"/>
        <scheme val="major"/>
      </font>
      <alignment horizontal="left" vertical="center" textRotation="0" wrapText="1" indent="1" justifyLastLine="0" shrinkToFit="0" readingOrder="0"/>
      <protection locked="0" hidden="0"/>
    </dxf>
    <dxf>
      <font>
        <b val="0"/>
        <i val="0"/>
        <strike val="0"/>
        <condense val="0"/>
        <extend val="0"/>
        <outline val="0"/>
        <shadow val="0"/>
        <u val="none"/>
        <vertAlign val="baseline"/>
        <sz val="11"/>
        <color theme="1"/>
        <name val="Georgia"/>
        <scheme val="major"/>
      </font>
      <numFmt numFmtId="165" formatCode=";;;@"/>
      <fill>
        <patternFill patternType="none">
          <fgColor indexed="64"/>
          <bgColor indexed="65"/>
        </patternFill>
      </fill>
      <alignment horizontal="left" vertical="center" textRotation="0" wrapText="0" indent="1" justifyLastLine="0" shrinkToFit="0" readingOrder="0"/>
      <border diagonalUp="0" diagonalDown="0">
        <left style="thin">
          <color theme="0"/>
        </left>
        <right style="thin">
          <color theme="0"/>
        </right>
        <top/>
        <bottom/>
      </border>
      <protection locked="0" hidden="0"/>
    </dxf>
    <dxf>
      <font>
        <strike val="0"/>
        <outline val="0"/>
        <shadow val="0"/>
        <vertAlign val="baseline"/>
        <name val="Georgia"/>
        <scheme val="major"/>
      </font>
      <numFmt numFmtId="0" formatCode="General"/>
      <alignment horizontal="left" vertical="center" textRotation="0" wrapText="0" relativeIndent="1" justifyLastLine="0" shrinkToFit="0" readingOrder="0"/>
      <border diagonalUp="0" diagonalDown="0">
        <left style="thin">
          <color theme="0"/>
        </left>
        <right style="thin">
          <color theme="0"/>
        </right>
        <top/>
        <bottom/>
      </border>
      <protection locked="0" hidden="0"/>
    </dxf>
    <dxf>
      <font>
        <strike val="0"/>
        <outline val="0"/>
        <shadow val="0"/>
        <vertAlign val="baseline"/>
        <name val="Georgia"/>
        <scheme val="maj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medium">
          <color theme="0"/>
        </right>
        <top/>
        <bottom/>
      </border>
      <protection locked="0" hidden="0"/>
    </dxf>
    <dxf>
      <protection locked="0" hidden="0"/>
    </dxf>
    <dxf>
      <font>
        <strike val="0"/>
        <outline val="0"/>
        <shadow val="0"/>
        <vertAlign val="baseline"/>
        <name val="Georgia"/>
        <scheme val="major"/>
      </font>
      <protection locked="0" hidden="0"/>
    </dxf>
    <dxf>
      <font>
        <strike val="0"/>
        <outline val="0"/>
        <shadow val="0"/>
        <u val="none"/>
        <vertAlign val="baseline"/>
        <sz val="9"/>
        <color theme="3"/>
        <name val="Georgia"/>
        <scheme val="major"/>
      </font>
      <alignment vertical="center" textRotation="0" wrapText="0" indent="0" justifyLastLine="0" shrinkToFit="0" readingOrder="0"/>
      <protection locked="0" hidden="0"/>
    </dxf>
    <dxf>
      <fill>
        <patternFill>
          <bgColor theme="2" tint="-9.9948118533890809E-2"/>
        </patternFill>
      </fill>
    </dxf>
    <dxf>
      <fill>
        <patternFill>
          <bgColor theme="2"/>
        </patternFill>
      </fill>
    </dxf>
    <dxf>
      <font>
        <b/>
        <i val="0"/>
        <color theme="0"/>
      </font>
      <fill>
        <patternFill>
          <bgColor theme="5"/>
        </patternFill>
      </fill>
      <border diagonalUp="0" diagonalDown="0">
        <left/>
        <right/>
        <top/>
        <bottom style="thick">
          <color theme="5"/>
        </bottom>
        <vertical/>
        <horizontal/>
      </border>
    </dxf>
    <dxf>
      <border diagonalUp="0" diagonalDown="0">
        <left/>
        <right/>
        <top/>
        <bottom/>
        <vertical/>
        <horizontal/>
      </border>
    </dxf>
  </dxfs>
  <tableStyles count="1" defaultTableStyle="TableStyleMedium2" defaultPivotStyle="PivotStyleLight16">
    <tableStyle name="Recipe List" pivot="0" count="4" xr9:uid="{00000000-0011-0000-FFFF-FFFF00000000}">
      <tableStyleElement type="wholeTable" dxfId="13"/>
      <tableStyleElement type="headerRow" dxfId="12"/>
      <tableStyleElement type="firstRowStripe" dxfId="11"/>
      <tableStyleElement type="secondRowStripe" dxfId="10"/>
    </tableStyle>
  </tableStyles>
  <colors>
    <mruColors>
      <color rgb="FFFFFFFF"/>
      <color rgb="FFFFCC00"/>
      <color rgb="FF4813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hyperlink" Target="#'Category Setup'!A1"/></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Simulated Specimen Contents'!A1"/></Relationships>
</file>

<file path=xl/drawings/_rels/drawing1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hyperlink" Target="#'Simulated Specimen Contents'!A1"/></Relationships>
</file>

<file path=xl/drawings/_rels/drawing1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hyperlink" Target="#'Simulated Specimen Contents'!A1"/></Relationships>
</file>

<file path=xl/drawings/_rels/drawing13.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Simulated Specimen Contents'!A1"/></Relationships>
</file>

<file path=xl/drawings/_rels/drawing14.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hyperlink" Target="#'Simulated Specimen Contents'!A1"/></Relationships>
</file>

<file path=xl/drawings/_rels/drawing15.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hyperlink" Target="#'Simulated Specimen Contents'!A1"/></Relationships>
</file>

<file path=xl/drawings/_rels/drawing16.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hyperlink" Target="#'Simulated Specimen Contents'!A1"/></Relationships>
</file>

<file path=xl/drawings/_rels/drawing17.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hyperlink" Target="#'Simulated Specimen Contents'!A1"/></Relationships>
</file>

<file path=xl/drawings/_rels/drawing1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hyperlink" Target="#'Simulated Specimen Contents'!A1"/></Relationships>
</file>

<file path=xl/drawings/_rels/drawing1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Simulated Specimen Contents'!A1"/></Relationships>
</file>

<file path=xl/drawings/_rels/drawing2.xml.rels><?xml version="1.0" encoding="UTF-8" standalone="yes"?>
<Relationships xmlns="http://schemas.openxmlformats.org/package/2006/relationships"><Relationship Id="rId2" Type="http://schemas.openxmlformats.org/officeDocument/2006/relationships/hyperlink" Target="#'Simulated Specimen Contents'!A1"/><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hyperlink" Target="#'Simulated Specimen Contents'!A1"/></Relationships>
</file>

<file path=xl/drawings/_rels/drawing21.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hyperlink" Target="#'Simulated Specimen Contents'!A1"/></Relationships>
</file>

<file path=xl/drawings/_rels/drawing2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Simulated Specimen Contents'!A1"/></Relationships>
</file>

<file path=xl/drawings/_rels/drawing23.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hyperlink" Target="#'Simulated Specimen Contents'!A1"/></Relationships>
</file>

<file path=xl/drawings/_rels/drawing24.xml.rels><?xml version="1.0" encoding="UTF-8" standalone="yes"?>
<Relationships xmlns="http://schemas.openxmlformats.org/package/2006/relationships"><Relationship Id="rId1" Type="http://schemas.openxmlformats.org/officeDocument/2006/relationships/hyperlink" Target="#'Simulated Specimen Contents'!A1"/></Relationships>
</file>

<file path=xl/drawings/_rels/drawing25.xml.rels><?xml version="1.0" encoding="UTF-8" standalone="yes"?>
<Relationships xmlns="http://schemas.openxmlformats.org/package/2006/relationships"><Relationship Id="rId2" Type="http://schemas.openxmlformats.org/officeDocument/2006/relationships/image" Target="../media/image21.jpeg"/><Relationship Id="rId1" Type="http://schemas.openxmlformats.org/officeDocument/2006/relationships/hyperlink" Target="#'Simulated Specimen Contents'!A1"/></Relationships>
</file>

<file path=xl/drawings/_rels/drawing26.xml.rels><?xml version="1.0" encoding="UTF-8" standalone="yes"?>
<Relationships xmlns="http://schemas.openxmlformats.org/package/2006/relationships"><Relationship Id="rId1" Type="http://schemas.openxmlformats.org/officeDocument/2006/relationships/hyperlink" Target="#'Simulated Specimen Contents'!A1"/></Relationships>
</file>

<file path=xl/drawings/_rels/drawing27.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hyperlink" Target="#'Simulated Specimen Contents'!A1"/></Relationships>
</file>

<file path=xl/drawings/_rels/drawing28.xml.rels><?xml version="1.0" encoding="UTF-8" standalone="yes"?>
<Relationships xmlns="http://schemas.openxmlformats.org/package/2006/relationships"><Relationship Id="rId1" Type="http://schemas.openxmlformats.org/officeDocument/2006/relationships/hyperlink" Target="#'Simulated Specimen Contents'!A1"/></Relationships>
</file>

<file path=xl/drawings/_rels/drawing29.xml.rels><?xml version="1.0" encoding="UTF-8" standalone="yes"?>
<Relationships xmlns="http://schemas.openxmlformats.org/package/2006/relationships"><Relationship Id="rId2" Type="http://schemas.openxmlformats.org/officeDocument/2006/relationships/image" Target="../media/image24.jpeg"/><Relationship Id="rId1" Type="http://schemas.openxmlformats.org/officeDocument/2006/relationships/hyperlink" Target="#'Simulated Specimen Contents'!A1"/></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Simulated Specimen Contents'!A1"/></Relationships>
</file>

<file path=xl/drawings/_rels/drawing4.xml.rels><?xml version="1.0" encoding="UTF-8" standalone="yes"?>
<Relationships xmlns="http://schemas.openxmlformats.org/package/2006/relationships"><Relationship Id="rId2" Type="http://schemas.openxmlformats.org/officeDocument/2006/relationships/hyperlink" Target="#'Simulated Specimen Contents'!A1"/><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hyperlink" Target="#'Simulated Specimen Contents'!A1"/><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Simulated Specimen Contents'!A1"/></Relationships>
</file>

<file path=xl/drawings/_rels/drawing7.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hyperlink" Target="#'Simulated Specimen Contents'!A1"/></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Simulated Specimen Contents'!A1"/></Relationships>
</file>

<file path=xl/drawings/_rels/drawing9.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hyperlink" Target="#'Simulated Specimen Contents'!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3</xdr:col>
      <xdr:colOff>1209675</xdr:colOff>
      <xdr:row>0</xdr:row>
      <xdr:rowOff>114300</xdr:rowOff>
    </xdr:from>
    <xdr:to>
      <xdr:col>3</xdr:col>
      <xdr:colOff>2581275</xdr:colOff>
      <xdr:row>0</xdr:row>
      <xdr:rowOff>388620</xdr:rowOff>
    </xdr:to>
    <xdr:sp macro="" textlink="">
      <xdr:nvSpPr>
        <xdr:cNvPr id="2" name="Category Setup" descr="&quot;&quot;">
          <a:hlinkClick xmlns:r="http://schemas.openxmlformats.org/officeDocument/2006/relationships" r:id="rId1" tooltip="Click to return to view Category Setup"/>
          <a:extLst>
            <a:ext uri="{FF2B5EF4-FFF2-40B4-BE49-F238E27FC236}">
              <a16:creationId xmlns:a16="http://schemas.microsoft.com/office/drawing/2014/main" id="{00000000-0008-0000-0100-000002000000}"/>
            </a:ext>
          </a:extLst>
        </xdr:cNvPr>
        <xdr:cNvSpPr/>
      </xdr:nvSpPr>
      <xdr:spPr>
        <a:xfrm>
          <a:off x="10077450" y="114300"/>
          <a:ext cx="1371600" cy="27432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a:latin typeface="+mn-lt"/>
            </a:rPr>
            <a:t>CATEGORY SETUP</a:t>
          </a:r>
          <a:endParaRPr lang="en-US" sz="900" baseline="0">
            <a:latin typeface="+mn-lt"/>
          </a:endParaRPr>
        </a:p>
      </xdr:txBody>
    </xdr:sp>
    <xdr:clientData fPrintsWithSheet="0"/>
  </xdr:twoCellAnchor>
  <xdr:twoCellAnchor>
    <xdr:from>
      <xdr:col>2</xdr:col>
      <xdr:colOff>0</xdr:colOff>
      <xdr:row>2</xdr:row>
      <xdr:rowOff>19049</xdr:rowOff>
    </xdr:from>
    <xdr:to>
      <xdr:col>2</xdr:col>
      <xdr:colOff>6858</xdr:colOff>
      <xdr:row>2</xdr:row>
      <xdr:rowOff>352424</xdr:rowOff>
    </xdr:to>
    <xdr:sp macro="" textlink="">
      <xdr:nvSpPr>
        <xdr:cNvPr id="3" name="Filter Cover" descr="&quot;&quot;">
          <a:extLst>
            <a:ext uri="{FF2B5EF4-FFF2-40B4-BE49-F238E27FC236}">
              <a16:creationId xmlns:a16="http://schemas.microsoft.com/office/drawing/2014/main" id="{00000000-0008-0000-0100-000003000000}"/>
            </a:ext>
          </a:extLst>
        </xdr:cNvPr>
        <xdr:cNvSpPr/>
      </xdr:nvSpPr>
      <xdr:spPr>
        <a:xfrm>
          <a:off x="5495926" y="809624"/>
          <a:ext cx="1045082" cy="333375"/>
        </a:xfrm>
        <a:prstGeom prst="rect">
          <a:avLst/>
        </a:prstGeom>
        <a:solidFill>
          <a:schemeClr val="accent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2"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0B00-000002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editAs="oneCell">
    <xdr:from>
      <xdr:col>1</xdr:col>
      <xdr:colOff>57150</xdr:colOff>
      <xdr:row>3</xdr:row>
      <xdr:rowOff>133350</xdr:rowOff>
    </xdr:from>
    <xdr:to>
      <xdr:col>3</xdr:col>
      <xdr:colOff>70741</xdr:colOff>
      <xdr:row>8</xdr:row>
      <xdr:rowOff>266591</xdr:rowOff>
    </xdr:to>
    <xdr:pic>
      <xdr:nvPicPr>
        <xdr:cNvPr id="3" name="Picture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stretch>
          <a:fillRect/>
        </a:stretch>
      </xdr:blipFill>
      <xdr:spPr>
        <a:xfrm>
          <a:off x="285750" y="1476375"/>
          <a:ext cx="2956816" cy="313361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4"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0C00-000004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editAs="oneCell">
    <xdr:from>
      <xdr:col>1</xdr:col>
      <xdr:colOff>0</xdr:colOff>
      <xdr:row>4</xdr:row>
      <xdr:rowOff>133349</xdr:rowOff>
    </xdr:from>
    <xdr:to>
      <xdr:col>3</xdr:col>
      <xdr:colOff>362846</xdr:colOff>
      <xdr:row>9</xdr:row>
      <xdr:rowOff>361950</xdr:rowOff>
    </xdr:to>
    <xdr:pic>
      <xdr:nvPicPr>
        <xdr:cNvPr id="7" name="yui_3_5_1_3_1403804403033_3513" descr="http://i01.i.aliimg.com/img/pb/932/894/361/361894932_363.jpg">
          <a:extLst>
            <a:ext uri="{FF2B5EF4-FFF2-40B4-BE49-F238E27FC236}">
              <a16:creationId xmlns:a16="http://schemas.microsoft.com/office/drawing/2014/main" id="{00000000-0008-0000-0C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809749"/>
          <a:ext cx="3306071" cy="249555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2"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0D00-000002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editAs="oneCell">
    <xdr:from>
      <xdr:col>1</xdr:col>
      <xdr:colOff>66675</xdr:colOff>
      <xdr:row>4</xdr:row>
      <xdr:rowOff>228600</xdr:rowOff>
    </xdr:from>
    <xdr:to>
      <xdr:col>3</xdr:col>
      <xdr:colOff>429521</xdr:colOff>
      <xdr:row>10</xdr:row>
      <xdr:rowOff>28576</xdr:rowOff>
    </xdr:to>
    <xdr:pic>
      <xdr:nvPicPr>
        <xdr:cNvPr id="4" name="yui_3_5_1_3_1403804403033_3513" descr="http://i01.i.aliimg.com/img/pb/932/894/361/361894932_363.jpg">
          <a:extLst>
            <a:ext uri="{FF2B5EF4-FFF2-40B4-BE49-F238E27FC236}">
              <a16:creationId xmlns:a16="http://schemas.microsoft.com/office/drawing/2014/main" id="{00000000-0008-0000-0D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5275" y="1905000"/>
          <a:ext cx="3306071" cy="249555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2"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0E00-000002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xdr:from>
      <xdr:col>1</xdr:col>
      <xdr:colOff>361950</xdr:colOff>
      <xdr:row>3</xdr:row>
      <xdr:rowOff>266700</xdr:rowOff>
    </xdr:from>
    <xdr:to>
      <xdr:col>3</xdr:col>
      <xdr:colOff>374873</xdr:colOff>
      <xdr:row>10</xdr:row>
      <xdr:rowOff>266700</xdr:rowOff>
    </xdr:to>
    <xdr:pic>
      <xdr:nvPicPr>
        <xdr:cNvPr id="4" name="Finished Recipe Photo">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0550" y="1609725"/>
          <a:ext cx="2956148" cy="3133725"/>
        </a:xfrm>
        <a:prstGeom prst="rect">
          <a:avLst/>
        </a:prstGeom>
        <a:effec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6</xdr:col>
      <xdr:colOff>1285875</xdr:colOff>
      <xdr:row>0</xdr:row>
      <xdr:rowOff>95250</xdr:rowOff>
    </xdr:from>
    <xdr:to>
      <xdr:col>6</xdr:col>
      <xdr:colOff>2381284</xdr:colOff>
      <xdr:row>0</xdr:row>
      <xdr:rowOff>476250</xdr:rowOff>
    </xdr:to>
    <xdr:sp macro="" textlink="">
      <xdr:nvSpPr>
        <xdr:cNvPr id="4"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0F00-000004000000}"/>
            </a:ext>
          </a:extLst>
        </xdr:cNvPr>
        <xdr:cNvSpPr/>
      </xdr:nvSpPr>
      <xdr:spPr>
        <a:xfrm>
          <a:off x="8705850" y="95250"/>
          <a:ext cx="109540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editAs="oneCell">
    <xdr:from>
      <xdr:col>1</xdr:col>
      <xdr:colOff>76200</xdr:colOff>
      <xdr:row>2</xdr:row>
      <xdr:rowOff>238125</xdr:rowOff>
    </xdr:from>
    <xdr:to>
      <xdr:col>3</xdr:col>
      <xdr:colOff>28575</xdr:colOff>
      <xdr:row>8</xdr:row>
      <xdr:rowOff>358775</xdr:rowOff>
    </xdr:to>
    <xdr:pic>
      <xdr:nvPicPr>
        <xdr:cNvPr id="7" name="yui_3_5_1_3_1403805755968_1768" descr="http://2.bp.blogspot.com/-HJDQZhHM4do/Tk36pLt-AmI/AAAAAAAAAD4/rPIRb1zWALc/s1600/800px-Urine_sample.JPG">
          <a:extLst>
            <a:ext uri="{FF2B5EF4-FFF2-40B4-BE49-F238E27FC236}">
              <a16:creationId xmlns:a16="http://schemas.microsoft.com/office/drawing/2014/main" id="{00000000-0008-0000-0F00-000007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486" t="1813" r="11632"/>
        <a:stretch/>
      </xdr:blipFill>
      <xdr:spPr bwMode="auto">
        <a:xfrm>
          <a:off x="304800" y="1247775"/>
          <a:ext cx="2895600" cy="309562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2"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1000-000002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editAs="oneCell">
    <xdr:from>
      <xdr:col>1</xdr:col>
      <xdr:colOff>38100</xdr:colOff>
      <xdr:row>4</xdr:row>
      <xdr:rowOff>38100</xdr:rowOff>
    </xdr:from>
    <xdr:to>
      <xdr:col>3</xdr:col>
      <xdr:colOff>435540</xdr:colOff>
      <xdr:row>10</xdr:row>
      <xdr:rowOff>276225</xdr:rowOff>
    </xdr:to>
    <xdr:pic>
      <xdr:nvPicPr>
        <xdr:cNvPr id="4" name="Picture 3" descr="http://annals.org/data/Journals/AIM/24750/5FF1.jpeg">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1714500"/>
          <a:ext cx="3340665" cy="22288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2"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1100-000002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editAs="oneCell">
    <xdr:from>
      <xdr:col>1</xdr:col>
      <xdr:colOff>38100</xdr:colOff>
      <xdr:row>4</xdr:row>
      <xdr:rowOff>38100</xdr:rowOff>
    </xdr:from>
    <xdr:to>
      <xdr:col>3</xdr:col>
      <xdr:colOff>333375</xdr:colOff>
      <xdr:row>11</xdr:row>
      <xdr:rowOff>0</xdr:rowOff>
    </xdr:to>
    <xdr:pic>
      <xdr:nvPicPr>
        <xdr:cNvPr id="3" name="Picture 2" descr="http://annals.org/data/Journals/AIM/24750/5FF1.jpeg">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6700" y="1714500"/>
          <a:ext cx="3238500" cy="23431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2"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1200-000002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editAs="oneCell">
    <xdr:from>
      <xdr:col>1</xdr:col>
      <xdr:colOff>171450</xdr:colOff>
      <xdr:row>2</xdr:row>
      <xdr:rowOff>295275</xdr:rowOff>
    </xdr:from>
    <xdr:to>
      <xdr:col>3</xdr:col>
      <xdr:colOff>561975</xdr:colOff>
      <xdr:row>10</xdr:row>
      <xdr:rowOff>333375</xdr:rowOff>
    </xdr:to>
    <xdr:pic>
      <xdr:nvPicPr>
        <xdr:cNvPr id="4" name="Picture 3" descr="http://simmaronresearch.com/wp-content/uploads/2013/06/693px-CSF.jpg">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1304925"/>
          <a:ext cx="3333750" cy="2886075"/>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2"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1300-000002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editAs="oneCell">
    <xdr:from>
      <xdr:col>1</xdr:col>
      <xdr:colOff>0</xdr:colOff>
      <xdr:row>4</xdr:row>
      <xdr:rowOff>0</xdr:rowOff>
    </xdr:from>
    <xdr:to>
      <xdr:col>3</xdr:col>
      <xdr:colOff>362846</xdr:colOff>
      <xdr:row>10</xdr:row>
      <xdr:rowOff>209551</xdr:rowOff>
    </xdr:to>
    <xdr:pic>
      <xdr:nvPicPr>
        <xdr:cNvPr id="5" name="yui_3_5_1_3_1403804403033_3513" descr="http://i01.i.aliimg.com/img/pb/932/894/361/361894932_363.jpg">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1676400"/>
          <a:ext cx="3306071" cy="2495551"/>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2"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1400-000002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editAs="oneCell">
    <xdr:from>
      <xdr:col>1</xdr:col>
      <xdr:colOff>0</xdr:colOff>
      <xdr:row>4</xdr:row>
      <xdr:rowOff>0</xdr:rowOff>
    </xdr:from>
    <xdr:to>
      <xdr:col>3</xdr:col>
      <xdr:colOff>367190</xdr:colOff>
      <xdr:row>10</xdr:row>
      <xdr:rowOff>236055</xdr:rowOff>
    </xdr:to>
    <xdr:pic>
      <xdr:nvPicPr>
        <xdr:cNvPr id="4" name="Picture 3">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2" cstate="print"/>
        <a:stretch>
          <a:fillRect/>
        </a:stretch>
      </xdr:blipFill>
      <xdr:spPr>
        <a:xfrm>
          <a:off x="228600" y="1676400"/>
          <a:ext cx="3310415" cy="24934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546353</xdr:colOff>
      <xdr:row>2</xdr:row>
      <xdr:rowOff>14098</xdr:rowOff>
    </xdr:from>
    <xdr:to>
      <xdr:col>3</xdr:col>
      <xdr:colOff>148972</xdr:colOff>
      <xdr:row>12</xdr:row>
      <xdr:rowOff>0</xdr:rowOff>
    </xdr:to>
    <xdr:pic>
      <xdr:nvPicPr>
        <xdr:cNvPr id="2" name="Finished Recipe Photo">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4953" y="1023748"/>
          <a:ext cx="2545844" cy="2433827"/>
        </a:xfrm>
        <a:prstGeom prst="rect">
          <a:avLst/>
        </a:prstGeom>
        <a:effectLst/>
      </xdr:spPr>
    </xdr:pic>
    <xdr:clientData/>
  </xdr:twoCellAnchor>
  <xdr:twoCellAnchor>
    <xdr:from>
      <xdr:col>1</xdr:col>
      <xdr:colOff>628651</xdr:colOff>
      <xdr:row>16</xdr:row>
      <xdr:rowOff>171450</xdr:rowOff>
    </xdr:from>
    <xdr:to>
      <xdr:col>1</xdr:col>
      <xdr:colOff>1447801</xdr:colOff>
      <xdr:row>18</xdr:row>
      <xdr:rowOff>85725</xdr:rowOff>
    </xdr:to>
    <xdr:sp macro="" textlink="">
      <xdr:nvSpPr>
        <xdr:cNvPr id="9" name="Calories">
          <a:extLst>
            <a:ext uri="{FF2B5EF4-FFF2-40B4-BE49-F238E27FC236}">
              <a16:creationId xmlns:a16="http://schemas.microsoft.com/office/drawing/2014/main" id="{00000000-0008-0000-0300-000009000000}"/>
            </a:ext>
          </a:extLst>
        </xdr:cNvPr>
        <xdr:cNvSpPr txBox="1"/>
      </xdr:nvSpPr>
      <xdr:spPr>
        <a:xfrm>
          <a:off x="857251" y="4572000"/>
          <a:ext cx="819150"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2800"/>
        </a:p>
      </xdr:txBody>
    </xdr:sp>
    <xdr:clientData/>
  </xdr:twoCellAnchor>
  <xdr:twoCellAnchor>
    <xdr:from>
      <xdr:col>5</xdr:col>
      <xdr:colOff>2181225</xdr:colOff>
      <xdr:row>0</xdr:row>
      <xdr:rowOff>95250</xdr:rowOff>
    </xdr:from>
    <xdr:to>
      <xdr:col>6</xdr:col>
      <xdr:colOff>1095409</xdr:colOff>
      <xdr:row>0</xdr:row>
      <xdr:rowOff>476250</xdr:rowOff>
    </xdr:to>
    <xdr:sp macro="" textlink="">
      <xdr:nvSpPr>
        <xdr:cNvPr id="4" name="Recipe Contents" descr="&quot;&quot;">
          <a:hlinkClick xmlns:r="http://schemas.openxmlformats.org/officeDocument/2006/relationships" r:id="rId2" tooltip="Click to return to Recipe Contents"/>
          <a:extLst>
            <a:ext uri="{FF2B5EF4-FFF2-40B4-BE49-F238E27FC236}">
              <a16:creationId xmlns:a16="http://schemas.microsoft.com/office/drawing/2014/main" id="{00000000-0008-0000-0300-000004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2"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1500-000002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editAs="oneCell">
    <xdr:from>
      <xdr:col>1</xdr:col>
      <xdr:colOff>0</xdr:colOff>
      <xdr:row>4</xdr:row>
      <xdr:rowOff>0</xdr:rowOff>
    </xdr:from>
    <xdr:to>
      <xdr:col>1</xdr:col>
      <xdr:colOff>304800</xdr:colOff>
      <xdr:row>4</xdr:row>
      <xdr:rowOff>304800</xdr:rowOff>
    </xdr:to>
    <xdr:sp macro="" textlink="">
      <xdr:nvSpPr>
        <xdr:cNvPr id="20481" name="AutoShape 1" descr="data:image/jpeg;base64,/9j/4AAQSkZJRgABAQAAAQABAAD/2wCEAAkGBxQTEhUUEhQWFBUXFxYXGBYWFhgXFxQXFBYXFhcUFhcaHCggGBolHBQUITEhJSkrLi4uFx8zODMsNygtLisBCgoKDg0OGhAQGywlHSQvLCwsLC0sLCwsLCwsLCwsLywsLDQsLCwsLCwsLCwsLCwsLCwsLCwsLCwsLCwsLCwsLP/AABEIAKAA6AMBIgACEQEDEQH/xAAcAAAABwEBAAAAAAAAAAAAAAAAAgMEBQYHAQj/xABGEAACAAQDBAcFBQUGBQUAAAABAgADBBESITEFBkFRBxMiYXGBkTKhscHRFCNCUnIzgpKi8BVDRLLC0hdiY3PhFiRTg/H/xAAZAQADAQEBAAAAAAAAAAAAAAAAAQIDBAX/xAAsEQACAgEDBAAFAwUAAAAAAAAAAQIRAxIhMQQTQVEiQmGRoRRxsTJSgcHw/9oADAMBAAIRAxEAPwDRFq0CIWYA4R8IkEr1wi1zlwEZH0fVDT65esOKysbHSNXZCCbG4zy5RKdoucNDphahmb2ZYFxqxtClBKmKgUFBbxMEl4rdpr5+kKBjFUQwPLY+1NbwAAhVdmLxZj4sYSIiTljKBpAmIy6CWPwiFGlAEWA9IWAjkwcoAOKusGjgXO/COwAcIiJ2rTZ35j4RJz74TY2MJTZQmKLm2n/mARD7OfCwuRnlGUdJuyOorCyjszRjGWV/xD4Rsg2IL3xcbxWq/fSmFWkhkONWMtmdRZb8c+8CIyJNHT0s5QlaVmMS6aYfZRz3hSflDzYu05kiYHQm49/cY3RtolWKlRlrYaiMs323daRUl5KFpUztiwvhJ1UxjLHp3O7D1UcrcZKjRt3d+Jc5QHBVgM+XrFjkbalP7LXjCd3dpKk0CaOwcjwtGo0GzaYZowF+IbWKjJnPnwQgy5S5wIuIUBiNpa+UoC415DOHBrpf519RGqZx1uO4ENkrUOjqfMQurg6G8OyaDQI5eOwwBAgQIABAgQIABAgQIAPP3RKf/fD/ALbfKNjm6m3M3jNdy9iyqWo63rwxwlcOQ1jRGrFa1rnwBiIbLc2zyUp2hf7NkMPHnHDTMM9YWSY3L1hUPxIy8YuzAZMDc/SJWToIahQTzvDlUI5CAEJ1M3gM4RlFjkMrg53hy9PfjbwEImnAIzOcFgEeUbriYDzJxePKF6dAi2xXzvc98dWnFyCMuBvrzgy0qDRRAMI88cCIRSdYZ4vKHwljgIjdp09ze/C1oQAasf8AAhPiyiMv3426KWqOOlTrWAbGTixA6EZReaeZZgb6HkYqXTfswFaaeBoXlnwYBlv6GFJbGmF/FRX5XShOA/ZIe+5+kWjdvfmXVfdzE6tjpndT3d0ZEkqH1KMJuDa0SdTxR8Gt7T2DJmntLY8xkfOGX/pOY2STQoGgC/GFN2NrfaEAPtrke/vidZ5qAmWuJrezz7omiNc1tZX6nc6owWE4HXha0Vyd0f1pORU95YxdaTeKc1+slOltOza54iLdRKWQMeIguyblB2Y4nR5XDPEg8HaH1NuZtKWQyzQPB2NvKNYaUO+CPlrpC0l/qZsqUqZtNAO2j/qHzi27Bqp7oftCKjj8jEgjnpEZtGVOKEquumeZ8BERQb9y5f3DyZ5mJ2WIQkX8dIFKnuTKOqNpIv8AAirTd+qZFxTMcvuZcz5R3dXfenrnZJIe664hb+tI0WSL4Zl2clXWxaIEcEdizIECBAgAzjcjZYk0clkUF3UO7HMm4J1iz0TsSLm4w3878oY0EnDIpxyRfKyCH1EGxZ6YRwtnAuBN7ibTznpqeZh2W+7Btf3Q2mTwOI1PGHIa8u/wvzihHKRjiHZtEnERSr2hZT6WiXEJjR20JzrZHvjsyaF5+QvBDOUjtXUDO5yhDFcXat3QeGj10oEXYX4Wv5wrJqVa9jpzygAWEM6/NQRzHvy4Q560DUwzFZKC2YqLcCRBYES0prnIa8j9Yj+kumMzZjtbNCj+hsYnurkN2hY3zuLn0tEVtqpYo0hJBmSWWxsGuQdRpaE2OOzszrc3cqTWU5nPUNLYOUKhAQCBcZ34iJTavRiJcmZMk1JmMilsBl2xYc7XxRIUE2Ts5GxyZklJpGtyCyA21ORsYCdJFKDbC9tLix8rXidjfXkbuPBnuwtpTpLq0lMZvcjPMcrxpuxt9ZMxC8wdSQcJN738YYSd7KR2GE4M9CuH4ZRLjZcieLsiNfRgB/RiX9Byl7RM0u0hMXELML5FTcGJWXplFboNgrLYdUoW3Bcg3iIm5u0UUXchQOLZD1hX7Ir0OZuM90FwQ2k7ZlMQEmIxOgDg/OHRqLagjxHzgtBpkcmsDxziPm0qsSe0x7hYRKpMB0tCgcAZkCE4KXIKUo8FGqdnmU5eZKExGyIbMgd0MNrbuS6WW20NnMZDoMTpf7uavFWHCLtt2qRUzIJOgGZPgIpK0dRW2pgOrpwwM06lgPw308oHGlSNMUpOVye3n9jR9mVXWypcy1saq1uVxeHUJyJQVQqiwAAA7hlCkbnM+dgQIECARXJanAgBsAoBHPs2jtPMVTctYYQLE6WjKqaXtatAKqySiMizdWpHAgakRJ0vRtUt+0qkXnhDOfeREKTL0Lyy/TdrUqHOYgPiIZVO99Iq260eRP0iH2X0e0qXM1ptQb8ewB4AfWJ6n3Xopa4hSy/3s/W94rcXwEOm/NMG7ONvAE+68SMve93/AGVLOfvwED1IiWpHRSAiog5KnzyiVMFMVr0VUVu0Jns0wT/uOPlB12bXte8ySt/1N7otIjogoLKlU7t1rWtXKpHASCR647wrL3RYj7yrqGPHCQg+BMWiOwUFsrQ3Kp/xNOf9U5/kYUk7p0itbqFb9V25HiYsMJP7Xp9PmIKQNsFJTpLUIihVGigWA8ortYSrsCwyPFotCxXdtoomkkqLgHP05QyWRO/ND1+ypuYLSwHFs7GWfoYwpZUej6OWJsidKuDiVhl/zqRHnuUnA8NfERnNbnd0kvhaEUS0W7c3eMyGCOfu2/lPMRAyaZW4iHMvZl9GAiaN5uL2Zt0iZiF1OXDzipb47xzKYm6B1IGRW41sTHejfbImIZDMCyaZ6jl5RcqiglzVKzFDqdQRDOCS0yowPau0qacwfq1lN/00w378omtj77TJAAlzpxH5SMQ/mMatL3Uo10kS/S8dm7sUx/u1H6Rb4QUuTZ59tL4KBK3+drmak5gcgVREAJ5tbIQNjbfr6kkI0srexGPGQDzAEX5t2pBUp2ih1XESD5QWg3KpJGcqWZZuG7DMoJGhsDnEyVijlS/6xHY2wpq9osAbWIIuDE9Tq6AAILD8ht7oVuYKZ78FDDxtFJIzc2+aFP7RUe0CviCPfC8qqRvZYHwMMzXEe1LYeGYhlPlU0059huY7BgbkuASg+bX5J+8CKu9FVys6ecs4fkmZHwDCBC7tcxf8mq6XVvGca+rr8MPWyyRkcsJuL6+Ah3s4Ztpay29OMNp0q5UjhexPC8OaMMCSc7gc42s4xtNZubHM+yn1h3JJ6k5G+eTa+4w3nTiL5KBfiT8LCCJtFFUq7y878bfOHaBJhSzg5kDxCj4kmJ2KrN2vTL/eS/KxPrBp2+9KozmjyvEuSKUJPwWqOxSv+INOf2aTJp/5VJhF98ahv2VBPPirD/TC1IvtS9F7jt4orbU2m3sUgX9R+pzgGTtZtOqTne2XvMGr6B2/bReMQ5wjUNe1u/4fUCKgdg7RYdqsVPBb/AQ3mbp1DZvXzCMrgK3df8Y/MIVy9Boh/d/Jb6GeUX71gSDqTw7yTrEftba1OWBNUiWFrYlMV3/h1LYjrKmc97cFXW/eeUGXonpL5zZ5/eUf6YLl6KUMXmT+xKU+9FJJuTVI9+Fx65CKBNkbKExmMx3xMzWF7DESbCw0zi2zOjfZ8uwfriSPznP0EKUe4VAz/diauWYx5N43uR5WiWps0jLDHhsY1G/Ozz7cvH/9K/OGn/rjZ6ZJINzyloPXOKRvPs+ZS1L07ZqjXTL2kOak+XwiJEmM3OR2w6TG1e9fubFsvalNVXEvCealQrf13iEdvbNqAiGkOS5FSxvbgbnURmdAxRgymzDMERrm7u2hUSg2jDJh38/CHGV8mGfp+3vHgZbM+1jAsxQDnc3vcE5ecXeRoL65RFCvVLl/YAJOVyAMzYRB1HSVQqeyzMOYX6wOSjyzGOLJk/pi2XYjwg3nGdTulum/DLmN5qPnDVulpD7FNMPfe/wWF3Ymi6LM/l/KNImywfpHZcsE6D0jN06WpYJMymmgcM/jcCJKk6WqFvaWZL8QD8DDWSHsUukzL5ftTL0ZNtPjaEZqBsmS/wDXOI3Zu+FFPylz0vyY4T74nAQRcG458I02fBzSjKG0lREvswaynMtuWo9IESTyh4QIKJswvbfSTOc4ZH3SDK/4j3nlEbK2rXThiT7RMB4oJhB9IhtyaMT66SswY0BLsp0Ky1LWPdcCPQEuvbCbWRVVcgMgSdBbu4RMYuR1znHDSUTH5WxNozc/s08/q7P+YiL/ALI6OZPVo09phcqCygqArEZrkL5eMW6qmWVbthvxuBfLvhETUJA6wkki3aJv6RaxmE+pk9lsNqbcmiX+5DfrLN8TElI2HTqRgkyltnlLXkRygm0pouL4R4uV9wgbNKlssByPsgk/xGL0mTm3yyTVLaZeGUGEcEdgEACO2gCDCADmEQQU68v6y+ghSBAMJ1Q5afKE6k2W97WIPvheGRqlfrEW5ZBmCpAv3EjPygEI7xycUrF+XPy46kRVqGrKzFdQDhIuQ2LLiOymRt3xeFGOXbTEvDhcRRJ9JMYkEvlcWz4cbmZ7rQCGnTFsoESagcLy3Pj2kPuYeYjMlWNz2lRGr2dMlauEsL2vjTNdOdhGEo3OObKqdns9Dk1Y9PofSJN4ntgTjJmYvwnJh3RA094fPPutrgGEjomrVPg1BJdwCOMRM7cuS1iiiUeaojA37mEV3d7eqaoaTMYBlAwXGo4jviX2FvjMeeqOLoSRcJbuBPKL1I8uWGcXyTFBumEdWMwtbgUQA+IAiYFER7LFeVsreEPpTA8IWCQUjHVIYinbi7H96CTtmS3HblI/6kU/KJMJBwPdFUTqZTNqbgUU3+66o85RK/8A7EBW7J2hs9y9A7TZFgTKmG5HMC+saLVUxY3Dso5Lb10hFdloxs5dvFyRE6PRtHqJrZ7r0yibP6S5tR2ERZc4DtLMfDYjW3Z90CJXfPo+lVC45X3U9c0ccTybmO+BENSOiMsMl4X+L/2Zh0QySayY4AbBJbI6dplEbQ4BxXYDEVABvZTbQC1oyvoXpCxq20FpK3NwDdnLAG2Z7I9Y1KxxA9kDrLnUEgfP6xvDg4+qd5GPNp3utio1zN/dCNMHxriZdb2C6jlfKEtp1yYheYFAHNfnDBN4adCC09TbhjW3oI0tGFMnK6cA/tIMuIJPuMKbMmXb2w2WgQr7yTFZqt9qW9/tCr3AXPrBKfpDo0vinM/7p+QidSopY5+mXsGBFFmdKdGNC58FMMZ/S5Tj2ZUxv4R8TC1otYZvwaSIMIySp6YlHsU9v1TQPgIQldME0nKQjeDkn3CFrRf6fJ6NjgRlMrpIr3/Z0DH92af9MOE3o2y/s0NvFSP8xEPWhdmXmvuacwuDEDs1EFS5t2nlhicrdrCSunnrwMVP+09un/CoPEr/ALoUlSdutmBJl5WsSNPfBq+gniftfc0GVYMRoLCw4CxIiqbxUJ64kAsGs1sBfPQ9othX0iEm7D24+tRLT9LW+CxV9o7J2yrFX+0Pb8SNiU+BEJyfoccKl8yNT3XlOhYFGCsAbkKBcdygf0BGUb67GMmtmrLBZWONcIvYPmRl33i5btbkmfTS3qZ1XLmm+JDMsAQSB2SDwh1U9G4sStZUjInNgR8oUk5I1wZFhk9yg0mxp+R6pvMfKLtu7spfsoWopBNYzmGdgyowBD31tfK0ZX/ak5bETZn8R+sS2zN+quVljDjk4v7xGcaR05e5NbGjT9zqa2JA6YQWEuYA6nDn2W4Hzh1SUwTMCCbo71y6wFSvVzQM0JuGHEqePhEpUsEBspYcl18hFSSe6OSUp3pkxannYRfQf1wh5S1auCUYNYkG2diNQeRirrvTKOJQrXUXs4w6cIo39rmlnM9JUBEc9a8qZnZ2JZrEaqb90LdcAsdtp7M2pReOmXFEpek2nwjrJbh7ZhbFb9xJBtDsdJVJ+Wb6D/dFakLsZPRcHTK0MKgOuagE/KICV0i0rGwEz0X/AHQ4qt+aVMmJU8iVvnnwJh2iXhyeiVp9pB7qwwtyMCKtL3mkTpwC4cRDYRiUk27tb+UCFqB4pLkodXvelKgkUqgW48BbkOJ74qtdvHPmG7TGPnENjLEmFVFohs7ceJJWyf3Y3fqNoTGSUwGAAuzk4VDEgaak2OXdFzpeh/P72tA7klfNn+Uc6GpBMmrYas8lMuSqzH/PGjSpd2P6gDrkFy840hBNWzmzZ5RlUeCpyuieiS3WTZ7+aj3KsSVP0d7NH91Mb9TP9YstbPIIsVGXE/KCUc+7Dtg9wH/mLUEYPNN+SKbcbZy/4RT5n5mHFHu1Qg2WkkDyVjEpV2xZlBlxAJ+MKUbAt7QOuQEPSie5L2Fp9jyEN0kSl/TLUfKHaSlGigeAAg7RyALDXgFoLHYBHbwZYKIOIAO2gQIKxgAMIDCApjsAHlqsSzMORYehIhqjZw/28cM+cvKbMH85iNGsczPZXBP7IqmlusxDZlNx9I2rZ1YKiUswfiGnI8R6xiGzqckRo24VS0u8p9GzXxGsWjn6iKasmt4NgrPQ5We2TjXwJ5RSKjo0d2JDk+AA8r3jUSQYPLkC+mcM5FKS4Zim2ujiqkSWm2EwC33cvtOQcrgcfKHO7fRjNqZImzJgkE3+7dGxLb4gxtPU3gJT20yhUjX9VkqrM2kdD0vV6m45LK+ZaJSRuVRyhhSS8xvzOLC/pF64WgAQ6RDz5HzIhdibuSpRxdWgPCwGXnAicQQIpGTbfJ5OliwgrtAMFaMT1WbL0R05FASCQZlQxy1IUKvyMXySTjAyFyfOK30cBUoKVcPtKz+GIk5xaaU2IUgXsTfS3gI6I7I8jI7m2GqSMWYztyvClIwuLX9LQlUSnLZNYQrRyGBuWv6/WK8EhqknFlb+EkwakY3zJ/htCdSxxfj8tIPRjPQjLiYfgB6THI7CU69sjbyvEjFYEM8R4ufcIPMnkfiUeIuYdAOkg8RKV7Fb3F/y4Tn5xI0zkqCwseUDVAKwDAgGEB1YF45eMy2t0lT5M+bK+zy2wOyg42BIBsCcoTdFRg5cGZ75JauqR/1pnvYn5w2oqe8K7YqTPqJk4gKZjFiBmBfheJbYGyixBY2EY1uepdRHWz6QlchDbbG3ptKZTC+FWOLztY/GLnKnyZagXAhjtWkkVKlSVzFr/URTRkpP0Od2d9BORnmEIFbDlcjS484cy9/lMxkGYAOEjjYwy3R3MpwrMcRNwCl+yMIyIi2S926ZchLUd9heJ3McmnUG3f24Z5N8hwiwQxoKRUyAA8IkEhowZxTYwu5uMoIVgAWikSFBgQCw4wIYHknFHW0hFXjrZjxy9YyPUbPTO61N1dDTjS0lM+V1vErR+uXtak3hFOxIUD8KKPQAQ6kcDfhpHQuDyHyLqIOIIsGvCGMKid2iAR/CSfjC9C5Jz5fltDjBBlS0VYg8IVa3HDzhYwnUA2y1hDGIlfoHlC7T2DW7IFh2iNYJ1T8/h9IeaLpc205wxDEVTm+YFjkQpN/fD2hdigLixhrS1Ll2BU2uMsuzrEhAwQcQDBQYMTCGFAjL94ujefUVM2as+WizHLAFWJF7a5xqKmKnUOAxFgczxH+6E1ZUZuG6KnT9Ek1c/tMtv3GHziPlJ1QIPAkHyyjVNiPddLdr5eMYzvDVus+cg4THH8xiWkjpwzlk5GW1ao4oUoqOY2YBhLZtAztiaLVJm4LARFHVqrZEnubNMssjkXPC8W0ve2Y9YxjaM2Y9Us4ZLLzbwhWXtSpSaWlS3I0zBIOUJHPlhbs2WbWS0GJnGWudzC9TvBTShd5qKOZMY2BVTsPWKwBFj7xf3xBTN0q8hiVY56DO+fKL8bHOopyqTNwmb+0A/wAQp8AT8oRfpBoP/m/lb6RjFBuJXzDYjq15v9IumyejJFsZztMP8K+ghWzaUMMfLLUm/NJMbDKLzDyWWxgQ+oNlS5QCykCAZZCxgQ7MHp8I/9k=">
          <a:extLst>
            <a:ext uri="{FF2B5EF4-FFF2-40B4-BE49-F238E27FC236}">
              <a16:creationId xmlns:a16="http://schemas.microsoft.com/office/drawing/2014/main" id="{00000000-0008-0000-1500-000001500000}"/>
            </a:ext>
          </a:extLst>
        </xdr:cNvPr>
        <xdr:cNvSpPr>
          <a:spLocks noChangeAspect="1" noChangeArrowheads="1"/>
        </xdr:cNvSpPr>
      </xdr:nvSpPr>
      <xdr:spPr bwMode="auto">
        <a:xfrm>
          <a:off x="228600" y="16764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4</xdr:row>
      <xdr:rowOff>304800</xdr:rowOff>
    </xdr:to>
    <xdr:sp macro="" textlink="">
      <xdr:nvSpPr>
        <xdr:cNvPr id="20482" name="AutoShape 2" descr="data:image/jpeg;base64,/9j/4AAQSkZJRgABAQAAAQABAAD/2wCEAAkGBxQTEhUUEhQWFBUXFxYXGBYWFhgXFxQXFBYXFhcUFhcaHCggGBolHBQUITEhJSkrLi4uFx8zODMsNygtLisBCgoKDg0OGhAQGywlHSQvLCwsLC0sLCwsLCwsLCwsLywsLDQsLCwsLCwsLCwsLCwsLCwsLCwsLCwsLCwsLCwsLP/AABEIAKAA6AMBIgACEQEDEQH/xAAcAAAABwEBAAAAAAAAAAAAAAAAAgMEBQYHAQj/xABGEAACAAQDBAcFBQUGBQUAAAABAgADBBESITEFBkFRBxMiYXGBkTKhscHRFCNCUnIzgpKi8BVDRLLC0hdiY3PhFiRTg/H/xAAZAQADAQEBAAAAAAAAAAAAAAAAAQIDBAX/xAAsEQACAgEDBAAFAwUAAAAAAAAAAQIRAxIhMQQTQVEiQmGRoRRxsTJSgcHw/9oADAMBAAIRAxEAPwDRFq0CIWYA4R8IkEr1wi1zlwEZH0fVDT65esOKysbHSNXZCCbG4zy5RKdoucNDphahmb2ZYFxqxtClBKmKgUFBbxMEl4rdpr5+kKBjFUQwPLY+1NbwAAhVdmLxZj4sYSIiTljKBpAmIy6CWPwiFGlAEWA9IWAjkwcoAOKusGjgXO/COwAcIiJ2rTZ35j4RJz74TY2MJTZQmKLm2n/mARD7OfCwuRnlGUdJuyOorCyjszRjGWV/xD4Rsg2IL3xcbxWq/fSmFWkhkONWMtmdRZb8c+8CIyJNHT0s5QlaVmMS6aYfZRz3hSflDzYu05kiYHQm49/cY3RtolWKlRlrYaiMs323daRUl5KFpUztiwvhJ1UxjLHp3O7D1UcrcZKjRt3d+Jc5QHBVgM+XrFjkbalP7LXjCd3dpKk0CaOwcjwtGo0GzaYZowF+IbWKjJnPnwQgy5S5wIuIUBiNpa+UoC415DOHBrpf519RGqZx1uO4ENkrUOjqfMQurg6G8OyaDQI5eOwwBAgQIABAgQIABAgQIAPP3RKf/fD/ALbfKNjm6m3M3jNdy9iyqWo63rwxwlcOQ1jRGrFa1rnwBiIbLc2zyUp2hf7NkMPHnHDTMM9YWSY3L1hUPxIy8YuzAZMDc/SJWToIahQTzvDlUI5CAEJ1M3gM4RlFjkMrg53hy9PfjbwEImnAIzOcFgEeUbriYDzJxePKF6dAi2xXzvc98dWnFyCMuBvrzgy0qDRRAMI88cCIRSdYZ4vKHwljgIjdp09ze/C1oQAasf8AAhPiyiMv3426KWqOOlTrWAbGTixA6EZReaeZZgb6HkYqXTfswFaaeBoXlnwYBlv6GFJbGmF/FRX5XShOA/ZIe+5+kWjdvfmXVfdzE6tjpndT3d0ZEkqH1KMJuDa0SdTxR8Gt7T2DJmntLY8xkfOGX/pOY2STQoGgC/GFN2NrfaEAPtrke/vidZ5qAmWuJrezz7omiNc1tZX6nc6owWE4HXha0Vyd0f1pORU95YxdaTeKc1+slOltOza54iLdRKWQMeIguyblB2Y4nR5XDPEg8HaH1NuZtKWQyzQPB2NvKNYaUO+CPlrpC0l/qZsqUqZtNAO2j/qHzi27Bqp7oftCKjj8jEgjnpEZtGVOKEquumeZ8BERQb9y5f3DyZ5mJ2WIQkX8dIFKnuTKOqNpIv8AAirTd+qZFxTMcvuZcz5R3dXfenrnZJIe664hb+tI0WSL4Zl2clXWxaIEcEdizIECBAgAzjcjZYk0clkUF3UO7HMm4J1iz0TsSLm4w3878oY0EnDIpxyRfKyCH1EGxZ6YRwtnAuBN7ibTznpqeZh2W+7Btf3Q2mTwOI1PGHIa8u/wvzihHKRjiHZtEnERSr2hZT6WiXEJjR20JzrZHvjsyaF5+QvBDOUjtXUDO5yhDFcXat3QeGj10oEXYX4Wv5wrJqVa9jpzygAWEM6/NQRzHvy4Q560DUwzFZKC2YqLcCRBYES0prnIa8j9Yj+kumMzZjtbNCj+hsYnurkN2hY3zuLn0tEVtqpYo0hJBmSWWxsGuQdRpaE2OOzszrc3cqTWU5nPUNLYOUKhAQCBcZ34iJTavRiJcmZMk1JmMilsBl2xYc7XxRIUE2Ts5GxyZklJpGtyCyA21ORsYCdJFKDbC9tLix8rXidjfXkbuPBnuwtpTpLq0lMZvcjPMcrxpuxt9ZMxC8wdSQcJN738YYSd7KR2GE4M9CuH4ZRLjZcieLsiNfRgB/RiX9Byl7RM0u0hMXELML5FTcGJWXplFboNgrLYdUoW3Bcg3iIm5u0UUXchQOLZD1hX7Ir0OZuM90FwQ2k7ZlMQEmIxOgDg/OHRqLagjxHzgtBpkcmsDxziPm0qsSe0x7hYRKpMB0tCgcAZkCE4KXIKUo8FGqdnmU5eZKExGyIbMgd0MNrbuS6WW20NnMZDoMTpf7uavFWHCLtt2qRUzIJOgGZPgIpK0dRW2pgOrpwwM06lgPw308oHGlSNMUpOVye3n9jR9mVXWypcy1saq1uVxeHUJyJQVQqiwAAA7hlCkbnM+dgQIECARXJanAgBsAoBHPs2jtPMVTctYYQLE6WjKqaXtatAKqySiMizdWpHAgakRJ0vRtUt+0qkXnhDOfeREKTL0Lyy/TdrUqHOYgPiIZVO99Iq260eRP0iH2X0e0qXM1ptQb8ewB4AfWJ6n3Xopa4hSy/3s/W94rcXwEOm/NMG7ONvAE+68SMve93/AGVLOfvwED1IiWpHRSAiog5KnzyiVMFMVr0VUVu0Jns0wT/uOPlB12bXte8ySt/1N7otIjogoLKlU7t1rWtXKpHASCR647wrL3RYj7yrqGPHCQg+BMWiOwUFsrQ3Kp/xNOf9U5/kYUk7p0itbqFb9V25HiYsMJP7Xp9PmIKQNsFJTpLUIihVGigWA8ortYSrsCwyPFotCxXdtoomkkqLgHP05QyWRO/ND1+ypuYLSwHFs7GWfoYwpZUej6OWJsidKuDiVhl/zqRHnuUnA8NfERnNbnd0kvhaEUS0W7c3eMyGCOfu2/lPMRAyaZW4iHMvZl9GAiaN5uL2Zt0iZiF1OXDzipb47xzKYm6B1IGRW41sTHejfbImIZDMCyaZ6jl5RcqiglzVKzFDqdQRDOCS0yowPau0qacwfq1lN/00w378omtj77TJAAlzpxH5SMQ/mMatL3Uo10kS/S8dm7sUx/u1H6Rb4QUuTZ59tL4KBK3+drmak5gcgVREAJ5tbIQNjbfr6kkI0srexGPGQDzAEX5t2pBUp2ih1XESD5QWg3KpJGcqWZZuG7DMoJGhsDnEyVijlS/6xHY2wpq9osAbWIIuDE9Tq6AAILD8ht7oVuYKZ78FDDxtFJIzc2+aFP7RUe0CviCPfC8qqRvZYHwMMzXEe1LYeGYhlPlU0059huY7BgbkuASg+bX5J+8CKu9FVys6ecs4fkmZHwDCBC7tcxf8mq6XVvGca+rr8MPWyyRkcsJuL6+Ah3s4Ztpay29OMNp0q5UjhexPC8OaMMCSc7gc42s4xtNZubHM+yn1h3JJ6k5G+eTa+4w3nTiL5KBfiT8LCCJtFFUq7y878bfOHaBJhSzg5kDxCj4kmJ2KrN2vTL/eS/KxPrBp2+9KozmjyvEuSKUJPwWqOxSv+INOf2aTJp/5VJhF98ahv2VBPPirD/TC1IvtS9F7jt4orbU2m3sUgX9R+pzgGTtZtOqTne2XvMGr6B2/bReMQ5wjUNe1u/4fUCKgdg7RYdqsVPBb/AQ3mbp1DZvXzCMrgK3df8Y/MIVy9Boh/d/Jb6GeUX71gSDqTw7yTrEftba1OWBNUiWFrYlMV3/h1LYjrKmc97cFXW/eeUGXonpL5zZ5/eUf6YLl6KUMXmT+xKU+9FJJuTVI9+Fx65CKBNkbKExmMx3xMzWF7DESbCw0zi2zOjfZ8uwfriSPznP0EKUe4VAz/diauWYx5N43uR5WiWps0jLDHhsY1G/Ozz7cvH/9K/OGn/rjZ6ZJINzyloPXOKRvPs+ZS1L07ZqjXTL2kOak+XwiJEmM3OR2w6TG1e9fubFsvalNVXEvCealQrf13iEdvbNqAiGkOS5FSxvbgbnURmdAxRgymzDMERrm7u2hUSg2jDJh38/CHGV8mGfp+3vHgZbM+1jAsxQDnc3vcE5ecXeRoL65RFCvVLl/YAJOVyAMzYRB1HSVQqeyzMOYX6wOSjyzGOLJk/pi2XYjwg3nGdTulum/DLmN5qPnDVulpD7FNMPfe/wWF3Ymi6LM/l/KNImywfpHZcsE6D0jN06WpYJMymmgcM/jcCJKk6WqFvaWZL8QD8DDWSHsUukzL5ftTL0ZNtPjaEZqBsmS/wDXOI3Zu+FFPylz0vyY4T74nAQRcG458I02fBzSjKG0lREvswaynMtuWo9IESTyh4QIKJswvbfSTOc4ZH3SDK/4j3nlEbK2rXThiT7RMB4oJhB9IhtyaMT66SswY0BLsp0Ky1LWPdcCPQEuvbCbWRVVcgMgSdBbu4RMYuR1znHDSUTH5WxNozc/s08/q7P+YiL/ALI6OZPVo09phcqCygqArEZrkL5eMW6qmWVbthvxuBfLvhETUJA6wkki3aJv6RaxmE+pk9lsNqbcmiX+5DfrLN8TElI2HTqRgkyltnlLXkRygm0pouL4R4uV9wgbNKlssByPsgk/xGL0mTm3yyTVLaZeGUGEcEdgEACO2gCDCADmEQQU68v6y+ghSBAMJ1Q5afKE6k2W97WIPvheGRqlfrEW5ZBmCpAv3EjPygEI7xycUrF+XPy46kRVqGrKzFdQDhIuQ2LLiOymRt3xeFGOXbTEvDhcRRJ9JMYkEvlcWz4cbmZ7rQCGnTFsoESagcLy3Pj2kPuYeYjMlWNz2lRGr2dMlauEsL2vjTNdOdhGEo3OObKqdns9Dk1Y9PofSJN4ntgTjJmYvwnJh3RA094fPPutrgGEjomrVPg1BJdwCOMRM7cuS1iiiUeaojA37mEV3d7eqaoaTMYBlAwXGo4jviX2FvjMeeqOLoSRcJbuBPKL1I8uWGcXyTFBumEdWMwtbgUQA+IAiYFER7LFeVsreEPpTA8IWCQUjHVIYinbi7H96CTtmS3HblI/6kU/KJMJBwPdFUTqZTNqbgUU3+66o85RK/8A7EBW7J2hs9y9A7TZFgTKmG5HMC+saLVUxY3Dso5Lb10hFdloxs5dvFyRE6PRtHqJrZ7r0yibP6S5tR2ERZc4DtLMfDYjW3Z90CJXfPo+lVC45X3U9c0ccTybmO+BENSOiMsMl4X+L/2Zh0QySayY4AbBJbI6dplEbQ4BxXYDEVABvZTbQC1oyvoXpCxq20FpK3NwDdnLAG2Z7I9Y1KxxA9kDrLnUEgfP6xvDg4+qd5GPNp3utio1zN/dCNMHxriZdb2C6jlfKEtp1yYheYFAHNfnDBN4adCC09TbhjW3oI0tGFMnK6cA/tIMuIJPuMKbMmXb2w2WgQr7yTFZqt9qW9/tCr3AXPrBKfpDo0vinM/7p+QidSopY5+mXsGBFFmdKdGNC58FMMZ/S5Tj2ZUxv4R8TC1otYZvwaSIMIySp6YlHsU9v1TQPgIQldME0nKQjeDkn3CFrRf6fJ6NjgRlMrpIr3/Z0DH92af9MOE3o2y/s0NvFSP8xEPWhdmXmvuacwuDEDs1EFS5t2nlhicrdrCSunnrwMVP+09un/CoPEr/ALoUlSdutmBJl5WsSNPfBq+gniftfc0GVYMRoLCw4CxIiqbxUJ64kAsGs1sBfPQ9othX0iEm7D24+tRLT9LW+CxV9o7J2yrFX+0Pb8SNiU+BEJyfoccKl8yNT3XlOhYFGCsAbkKBcdygf0BGUb67GMmtmrLBZWONcIvYPmRl33i5btbkmfTS3qZ1XLmm+JDMsAQSB2SDwh1U9G4sStZUjInNgR8oUk5I1wZFhk9yg0mxp+R6pvMfKLtu7spfsoWopBNYzmGdgyowBD31tfK0ZX/ak5bETZn8R+sS2zN+quVljDjk4v7xGcaR05e5NbGjT9zqa2JA6YQWEuYA6nDn2W4Hzh1SUwTMCCbo71y6wFSvVzQM0JuGHEqePhEpUsEBspYcl18hFSSe6OSUp3pkxannYRfQf1wh5S1auCUYNYkG2diNQeRirrvTKOJQrXUXs4w6cIo39rmlnM9JUBEc9a8qZnZ2JZrEaqb90LdcAsdtp7M2pReOmXFEpek2nwjrJbh7ZhbFb9xJBtDsdJVJ+Wb6D/dFakLsZPRcHTK0MKgOuagE/KICV0i0rGwEz0X/AHQ4qt+aVMmJU8iVvnnwJh2iXhyeiVp9pB7qwwtyMCKtL3mkTpwC4cRDYRiUk27tb+UCFqB4pLkodXvelKgkUqgW48BbkOJ74qtdvHPmG7TGPnENjLEmFVFohs7ceJJWyf3Y3fqNoTGSUwGAAuzk4VDEgaak2OXdFzpeh/P72tA7klfNn+Uc6GpBMmrYas8lMuSqzH/PGjSpd2P6gDrkFy840hBNWzmzZ5RlUeCpyuieiS3WTZ7+aj3KsSVP0d7NH91Mb9TP9YstbPIIsVGXE/KCUc+7Dtg9wH/mLUEYPNN+SKbcbZy/4RT5n5mHFHu1Qg2WkkDyVjEpV2xZlBlxAJ+MKUbAt7QOuQEPSie5L2Fp9jyEN0kSl/TLUfKHaSlGigeAAg7RyALDXgFoLHYBHbwZYKIOIAO2gQIKxgAMIDCApjsAHlqsSzMORYehIhqjZw/28cM+cvKbMH85iNGsczPZXBP7IqmlusxDZlNx9I2rZ1YKiUswfiGnI8R6xiGzqckRo24VS0u8p9GzXxGsWjn6iKasmt4NgrPQ5We2TjXwJ5RSKjo0d2JDk+AA8r3jUSQYPLkC+mcM5FKS4Zim2ujiqkSWm2EwC33cvtOQcrgcfKHO7fRjNqZImzJgkE3+7dGxLb4gxtPU3gJT20yhUjX9VkqrM2kdD0vV6m45LK+ZaJSRuVRyhhSS8xvzOLC/pF64WgAQ6RDz5HzIhdibuSpRxdWgPCwGXnAicQQIpGTbfJ5OliwgrtAMFaMT1WbL0R05FASCQZlQxy1IUKvyMXySTjAyFyfOK30cBUoKVcPtKz+GIk5xaaU2IUgXsTfS3gI6I7I8jI7m2GqSMWYztyvClIwuLX9LQlUSnLZNYQrRyGBuWv6/WK8EhqknFlb+EkwakY3zJ/htCdSxxfj8tIPRjPQjLiYfgB6THI7CU69sjbyvEjFYEM8R4ufcIPMnkfiUeIuYdAOkg8RKV7Fb3F/y4Tn5xI0zkqCwseUDVAKwDAgGEB1YF45eMy2t0lT5M+bK+zy2wOyg42BIBsCcoTdFRg5cGZ75JauqR/1pnvYn5w2oqe8K7YqTPqJk4gKZjFiBmBfheJbYGyixBY2EY1uepdRHWz6QlchDbbG3ptKZTC+FWOLztY/GLnKnyZagXAhjtWkkVKlSVzFr/URTRkpP0Od2d9BORnmEIFbDlcjS484cy9/lMxkGYAOEjjYwy3R3MpwrMcRNwCl+yMIyIi2S926ZchLUd9heJ3McmnUG3f24Z5N8hwiwQxoKRUyAA8IkEhowZxTYwu5uMoIVgAWikSFBgQCw4wIYHknFHW0hFXjrZjxy9YyPUbPTO61N1dDTjS0lM+V1vErR+uXtak3hFOxIUD8KKPQAQ6kcDfhpHQuDyHyLqIOIIsGvCGMKid2iAR/CSfjC9C5Jz5fltDjBBlS0VYg8IVa3HDzhYwnUA2y1hDGIlfoHlC7T2DW7IFh2iNYJ1T8/h9IeaLpc205wxDEVTm+YFjkQpN/fD2hdigLixhrS1Ll2BU2uMsuzrEhAwQcQDBQYMTCGFAjL94ujefUVM2as+WizHLAFWJF7a5xqKmKnUOAxFgczxH+6E1ZUZuG6KnT9Ek1c/tMtv3GHziPlJ1QIPAkHyyjVNiPddLdr5eMYzvDVus+cg4THH8xiWkjpwzlk5GW1ao4oUoqOY2YBhLZtAztiaLVJm4LARFHVqrZEnubNMssjkXPC8W0ve2Y9YxjaM2Y9Us4ZLLzbwhWXtSpSaWlS3I0zBIOUJHPlhbs2WbWS0GJnGWudzC9TvBTShd5qKOZMY2BVTsPWKwBFj7xf3xBTN0q8hiVY56DO+fKL8bHOopyqTNwmb+0A/wAQp8AT8oRfpBoP/m/lb6RjFBuJXzDYjq15v9IumyejJFsZztMP8K+ghWzaUMMfLLUm/NJMbDKLzDyWWxgQ+oNlS5QCykCAZZCxgQ7MHp8I/9k=">
          <a:extLst>
            <a:ext uri="{FF2B5EF4-FFF2-40B4-BE49-F238E27FC236}">
              <a16:creationId xmlns:a16="http://schemas.microsoft.com/office/drawing/2014/main" id="{00000000-0008-0000-1500-000002500000}"/>
            </a:ext>
          </a:extLst>
        </xdr:cNvPr>
        <xdr:cNvSpPr>
          <a:spLocks noChangeAspect="1" noChangeArrowheads="1"/>
        </xdr:cNvSpPr>
      </xdr:nvSpPr>
      <xdr:spPr bwMode="auto">
        <a:xfrm>
          <a:off x="228600" y="16764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xdr:col>
      <xdr:colOff>0</xdr:colOff>
      <xdr:row>5</xdr:row>
      <xdr:rowOff>0</xdr:rowOff>
    </xdr:from>
    <xdr:to>
      <xdr:col>1</xdr:col>
      <xdr:colOff>304800</xdr:colOff>
      <xdr:row>5</xdr:row>
      <xdr:rowOff>304800</xdr:rowOff>
    </xdr:to>
    <xdr:sp macro="" textlink="">
      <xdr:nvSpPr>
        <xdr:cNvPr id="20483" name="AutoShape 3" descr="data:image/jpeg;base64,/9j/4AAQSkZJRgABAQAAAQABAAD/2wCEAAkGBxQTEhUUEhQWFBUXFxYXGBYWFhgXFxQXFBYXFhcUFhcaHCggGBolHBQUITEhJSkrLi4uFx8zODMsNygtLisBCgoKDg0OGhAQGywlHSQvLCwsLC0sLCwsLCwsLCwsLywsLDQsLCwsLCwsLCwsLCwsLCwsLCwsLCwsLCwsLCwsLP/AABEIAKAA6AMBIgACEQEDEQH/xAAcAAAABwEBAAAAAAAAAAAAAAAAAgMEBQYHAQj/xABGEAACAAQDBAcFBQUGBQUAAAABAgADBBESITEFBkFRBxMiYXGBkTKhscHRFCNCUnIzgpKi8BVDRLLC0hdiY3PhFiRTg/H/xAAZAQADAQEBAAAAAAAAAAAAAAAAAQIDBAX/xAAsEQACAgEDBAAFAwUAAAAAAAAAAQIRAxIhMQQTQVEiQmGRoRRxsTJSgcHw/9oADAMBAAIRAxEAPwDRFq0CIWYA4R8IkEr1wi1zlwEZH0fVDT65esOKysbHSNXZCCbG4zy5RKdoucNDphahmb2ZYFxqxtClBKmKgUFBbxMEl4rdpr5+kKBjFUQwPLY+1NbwAAhVdmLxZj4sYSIiTljKBpAmIy6CWPwiFGlAEWA9IWAjkwcoAOKusGjgXO/COwAcIiJ2rTZ35j4RJz74TY2MJTZQmKLm2n/mARD7OfCwuRnlGUdJuyOorCyjszRjGWV/xD4Rsg2IL3xcbxWq/fSmFWkhkONWMtmdRZb8c+8CIyJNHT0s5QlaVmMS6aYfZRz3hSflDzYu05kiYHQm49/cY3RtolWKlRlrYaiMs323daRUl5KFpUztiwvhJ1UxjLHp3O7D1UcrcZKjRt3d+Jc5QHBVgM+XrFjkbalP7LXjCd3dpKk0CaOwcjwtGo0GzaYZowF+IbWKjJnPnwQgy5S5wIuIUBiNpa+UoC415DOHBrpf519RGqZx1uO4ENkrUOjqfMQurg6G8OyaDQI5eOwwBAgQIABAgQIABAgQIAPP3RKf/fD/ALbfKNjm6m3M3jNdy9iyqWo63rwxwlcOQ1jRGrFa1rnwBiIbLc2zyUp2hf7NkMPHnHDTMM9YWSY3L1hUPxIy8YuzAZMDc/SJWToIahQTzvDlUI5CAEJ1M3gM4RlFjkMrg53hy9PfjbwEImnAIzOcFgEeUbriYDzJxePKF6dAi2xXzvc98dWnFyCMuBvrzgy0qDRRAMI88cCIRSdYZ4vKHwljgIjdp09ze/C1oQAasf8AAhPiyiMv3426KWqOOlTrWAbGTixA6EZReaeZZgb6HkYqXTfswFaaeBoXlnwYBlv6GFJbGmF/FRX5XShOA/ZIe+5+kWjdvfmXVfdzE6tjpndT3d0ZEkqH1KMJuDa0SdTxR8Gt7T2DJmntLY8xkfOGX/pOY2STQoGgC/GFN2NrfaEAPtrke/vidZ5qAmWuJrezz7omiNc1tZX6nc6owWE4HXha0Vyd0f1pORU95YxdaTeKc1+slOltOza54iLdRKWQMeIguyblB2Y4nR5XDPEg8HaH1NuZtKWQyzQPB2NvKNYaUO+CPlrpC0l/qZsqUqZtNAO2j/qHzi27Bqp7oftCKjj8jEgjnpEZtGVOKEquumeZ8BERQb9y5f3DyZ5mJ2WIQkX8dIFKnuTKOqNpIv8AAirTd+qZFxTMcvuZcz5R3dXfenrnZJIe664hb+tI0WSL4Zl2clXWxaIEcEdizIECBAgAzjcjZYk0clkUF3UO7HMm4J1iz0TsSLm4w3878oY0EnDIpxyRfKyCH1EGxZ6YRwtnAuBN7ibTznpqeZh2W+7Btf3Q2mTwOI1PGHIa8u/wvzihHKRjiHZtEnERSr2hZT6WiXEJjR20JzrZHvjsyaF5+QvBDOUjtXUDO5yhDFcXat3QeGj10oEXYX4Wv5wrJqVa9jpzygAWEM6/NQRzHvy4Q560DUwzFZKC2YqLcCRBYES0prnIa8j9Yj+kumMzZjtbNCj+hsYnurkN2hY3zuLn0tEVtqpYo0hJBmSWWxsGuQdRpaE2OOzszrc3cqTWU5nPUNLYOUKhAQCBcZ34iJTavRiJcmZMk1JmMilsBl2xYc7XxRIUE2Ts5GxyZklJpGtyCyA21ORsYCdJFKDbC9tLix8rXidjfXkbuPBnuwtpTpLq0lMZvcjPMcrxpuxt9ZMxC8wdSQcJN738YYSd7KR2GE4M9CuH4ZRLjZcieLsiNfRgB/RiX9Byl7RM0u0hMXELML5FTcGJWXplFboNgrLYdUoW3Bcg3iIm5u0UUXchQOLZD1hX7Ir0OZuM90FwQ2k7ZlMQEmIxOgDg/OHRqLagjxHzgtBpkcmsDxziPm0qsSe0x7hYRKpMB0tCgcAZkCE4KXIKUo8FGqdnmU5eZKExGyIbMgd0MNrbuS6WW20NnMZDoMTpf7uavFWHCLtt2qRUzIJOgGZPgIpK0dRW2pgOrpwwM06lgPw308oHGlSNMUpOVye3n9jR9mVXWypcy1saq1uVxeHUJyJQVQqiwAAA7hlCkbnM+dgQIECARXJanAgBsAoBHPs2jtPMVTctYYQLE6WjKqaXtatAKqySiMizdWpHAgakRJ0vRtUt+0qkXnhDOfeREKTL0Lyy/TdrUqHOYgPiIZVO99Iq260eRP0iH2X0e0qXM1ptQb8ewB4AfWJ6n3Xopa4hSy/3s/W94rcXwEOm/NMG7ONvAE+68SMve93/AGVLOfvwED1IiWpHRSAiog5KnzyiVMFMVr0VUVu0Jns0wT/uOPlB12bXte8ySt/1N7otIjogoLKlU7t1rWtXKpHASCR647wrL3RYj7yrqGPHCQg+BMWiOwUFsrQ3Kp/xNOf9U5/kYUk7p0itbqFb9V25HiYsMJP7Xp9PmIKQNsFJTpLUIihVGigWA8ortYSrsCwyPFotCxXdtoomkkqLgHP05QyWRO/ND1+ypuYLSwHFs7GWfoYwpZUej6OWJsidKuDiVhl/zqRHnuUnA8NfERnNbnd0kvhaEUS0W7c3eMyGCOfu2/lPMRAyaZW4iHMvZl9GAiaN5uL2Zt0iZiF1OXDzipb47xzKYm6B1IGRW41sTHejfbImIZDMCyaZ6jl5RcqiglzVKzFDqdQRDOCS0yowPau0qacwfq1lN/00w378omtj77TJAAlzpxH5SMQ/mMatL3Uo10kS/S8dm7sUx/u1H6Rb4QUuTZ59tL4KBK3+drmak5gcgVREAJ5tbIQNjbfr6kkI0srexGPGQDzAEX5t2pBUp2ih1XESD5QWg3KpJGcqWZZuG7DMoJGhsDnEyVijlS/6xHY2wpq9osAbWIIuDE9Tq6AAILD8ht7oVuYKZ78FDDxtFJIzc2+aFP7RUe0CviCPfC8qqRvZYHwMMzXEe1LYeGYhlPlU0059huY7BgbkuASg+bX5J+8CKu9FVys6ecs4fkmZHwDCBC7tcxf8mq6XVvGca+rr8MPWyyRkcsJuL6+Ah3s4Ztpay29OMNp0q5UjhexPC8OaMMCSc7gc42s4xtNZubHM+yn1h3JJ6k5G+eTa+4w3nTiL5KBfiT8LCCJtFFUq7y878bfOHaBJhSzg5kDxCj4kmJ2KrN2vTL/eS/KxPrBp2+9KozmjyvEuSKUJPwWqOxSv+INOf2aTJp/5VJhF98ahv2VBPPirD/TC1IvtS9F7jt4orbU2m3sUgX9R+pzgGTtZtOqTne2XvMGr6B2/bReMQ5wjUNe1u/4fUCKgdg7RYdqsVPBb/AQ3mbp1DZvXzCMrgK3df8Y/MIVy9Boh/d/Jb6GeUX71gSDqTw7yTrEftba1OWBNUiWFrYlMV3/h1LYjrKmc97cFXW/eeUGXonpL5zZ5/eUf6YLl6KUMXmT+xKU+9FJJuTVI9+Fx65CKBNkbKExmMx3xMzWF7DESbCw0zi2zOjfZ8uwfriSPznP0EKUe4VAz/diauWYx5N43uR5WiWps0jLDHhsY1G/Ozz7cvH/9K/OGn/rjZ6ZJINzyloPXOKRvPs+ZS1L07ZqjXTL2kOak+XwiJEmM3OR2w6TG1e9fubFsvalNVXEvCealQrf13iEdvbNqAiGkOS5FSxvbgbnURmdAxRgymzDMERrm7u2hUSg2jDJh38/CHGV8mGfp+3vHgZbM+1jAsxQDnc3vcE5ecXeRoL65RFCvVLl/YAJOVyAMzYRB1HSVQqeyzMOYX6wOSjyzGOLJk/pi2XYjwg3nGdTulum/DLmN5qPnDVulpD7FNMPfe/wWF3Ymi6LM/l/KNImywfpHZcsE6D0jN06WpYJMymmgcM/jcCJKk6WqFvaWZL8QD8DDWSHsUukzL5ftTL0ZNtPjaEZqBsmS/wDXOI3Zu+FFPylz0vyY4T74nAQRcG458I02fBzSjKG0lREvswaynMtuWo9IESTyh4QIKJswvbfSTOc4ZH3SDK/4j3nlEbK2rXThiT7RMB4oJhB9IhtyaMT66SswY0BLsp0Ky1LWPdcCPQEuvbCbWRVVcgMgSdBbu4RMYuR1znHDSUTH5WxNozc/s08/q7P+YiL/ALI6OZPVo09phcqCygqArEZrkL5eMW6qmWVbthvxuBfLvhETUJA6wkki3aJv6RaxmE+pk9lsNqbcmiX+5DfrLN8TElI2HTqRgkyltnlLXkRygm0pouL4R4uV9wgbNKlssByPsgk/xGL0mTm3yyTVLaZeGUGEcEdgEACO2gCDCADmEQQU68v6y+ghSBAMJ1Q5afKE6k2W97WIPvheGRqlfrEW5ZBmCpAv3EjPygEI7xycUrF+XPy46kRVqGrKzFdQDhIuQ2LLiOymRt3xeFGOXbTEvDhcRRJ9JMYkEvlcWz4cbmZ7rQCGnTFsoESagcLy3Pj2kPuYeYjMlWNz2lRGr2dMlauEsL2vjTNdOdhGEo3OObKqdns9Dk1Y9PofSJN4ntgTjJmYvwnJh3RA094fPPutrgGEjomrVPg1BJdwCOMRM7cuS1iiiUeaojA37mEV3d7eqaoaTMYBlAwXGo4jviX2FvjMeeqOLoSRcJbuBPKL1I8uWGcXyTFBumEdWMwtbgUQA+IAiYFER7LFeVsreEPpTA8IWCQUjHVIYinbi7H96CTtmS3HblI/6kU/KJMJBwPdFUTqZTNqbgUU3+66o85RK/8A7EBW7J2hs9y9A7TZFgTKmG5HMC+saLVUxY3Dso5Lb10hFdloxs5dvFyRE6PRtHqJrZ7r0yibP6S5tR2ERZc4DtLMfDYjW3Z90CJXfPo+lVC45X3U9c0ccTybmO+BENSOiMsMl4X+L/2Zh0QySayY4AbBJbI6dplEbQ4BxXYDEVABvZTbQC1oyvoXpCxq20FpK3NwDdnLAG2Z7I9Y1KxxA9kDrLnUEgfP6xvDg4+qd5GPNp3utio1zN/dCNMHxriZdb2C6jlfKEtp1yYheYFAHNfnDBN4adCC09TbhjW3oI0tGFMnK6cA/tIMuIJPuMKbMmXb2w2WgQr7yTFZqt9qW9/tCr3AXPrBKfpDo0vinM/7p+QidSopY5+mXsGBFFmdKdGNC58FMMZ/S5Tj2ZUxv4R8TC1otYZvwaSIMIySp6YlHsU9v1TQPgIQldME0nKQjeDkn3CFrRf6fJ6NjgRlMrpIr3/Z0DH92af9MOE3o2y/s0NvFSP8xEPWhdmXmvuacwuDEDs1EFS5t2nlhicrdrCSunnrwMVP+09un/CoPEr/ALoUlSdutmBJl5WsSNPfBq+gniftfc0GVYMRoLCw4CxIiqbxUJ64kAsGs1sBfPQ9othX0iEm7D24+tRLT9LW+CxV9o7J2yrFX+0Pb8SNiU+BEJyfoccKl8yNT3XlOhYFGCsAbkKBcdygf0BGUb67GMmtmrLBZWONcIvYPmRl33i5btbkmfTS3qZ1XLmm+JDMsAQSB2SDwh1U9G4sStZUjInNgR8oUk5I1wZFhk9yg0mxp+R6pvMfKLtu7spfsoWopBNYzmGdgyowBD31tfK0ZX/ak5bETZn8R+sS2zN+quVljDjk4v7xGcaR05e5NbGjT9zqa2JA6YQWEuYA6nDn2W4Hzh1SUwTMCCbo71y6wFSvVzQM0JuGHEqePhEpUsEBspYcl18hFSSe6OSUp3pkxannYRfQf1wh5S1auCUYNYkG2diNQeRirrvTKOJQrXUXs4w6cIo39rmlnM9JUBEc9a8qZnZ2JZrEaqb90LdcAsdtp7M2pReOmXFEpek2nwjrJbh7ZhbFb9xJBtDsdJVJ+Wb6D/dFakLsZPRcHTK0MKgOuagE/KICV0i0rGwEz0X/AHQ4qt+aVMmJU8iVvnnwJh2iXhyeiVp9pB7qwwtyMCKtL3mkTpwC4cRDYRiUk27tb+UCFqB4pLkodXvelKgkUqgW48BbkOJ74qtdvHPmG7TGPnENjLEmFVFohs7ceJJWyf3Y3fqNoTGSUwGAAuzk4VDEgaak2OXdFzpeh/P72tA7klfNn+Uc6GpBMmrYas8lMuSqzH/PGjSpd2P6gDrkFy840hBNWzmzZ5RlUeCpyuieiS3WTZ7+aj3KsSVP0d7NH91Mb9TP9YstbPIIsVGXE/KCUc+7Dtg9wH/mLUEYPNN+SKbcbZy/4RT5n5mHFHu1Qg2WkkDyVjEpV2xZlBlxAJ+MKUbAt7QOuQEPSie5L2Fp9jyEN0kSl/TLUfKHaSlGigeAAg7RyALDXgFoLHYBHbwZYKIOIAO2gQIKxgAMIDCApjsAHlqsSzMORYehIhqjZw/28cM+cvKbMH85iNGsczPZXBP7IqmlusxDZlNx9I2rZ1YKiUswfiGnI8R6xiGzqckRo24VS0u8p9GzXxGsWjn6iKasmt4NgrPQ5We2TjXwJ5RSKjo0d2JDk+AA8r3jUSQYPLkC+mcM5FKS4Zim2ujiqkSWm2EwC33cvtOQcrgcfKHO7fRjNqZImzJgkE3+7dGxLb4gxtPU3gJT20yhUjX9VkqrM2kdD0vV6m45LK+ZaJSRuVRyhhSS8xvzOLC/pF64WgAQ6RDz5HzIhdibuSpRxdWgPCwGXnAicQQIpGTbfJ5OliwgrtAMFaMT1WbL0R05FASCQZlQxy1IUKvyMXySTjAyFyfOK30cBUoKVcPtKz+GIk5xaaU2IUgXsTfS3gI6I7I8jI7m2GqSMWYztyvClIwuLX9LQlUSnLZNYQrRyGBuWv6/WK8EhqknFlb+EkwakY3zJ/htCdSxxfj8tIPRjPQjLiYfgB6THI7CU69sjbyvEjFYEM8R4ufcIPMnkfiUeIuYdAOkg8RKV7Fb3F/y4Tn5xI0zkqCwseUDVAKwDAgGEB1YF45eMy2t0lT5M+bK+zy2wOyg42BIBsCcoTdFRg5cGZ75JauqR/1pnvYn5w2oqe8K7YqTPqJk4gKZjFiBmBfheJbYGyixBY2EY1uepdRHWz6QlchDbbG3ptKZTC+FWOLztY/GLnKnyZagXAhjtWkkVKlSVzFr/URTRkpP0Od2d9BORnmEIFbDlcjS484cy9/lMxkGYAOEjjYwy3R3MpwrMcRNwCl+yMIyIi2S926ZchLUd9heJ3McmnUG3f24Z5N8hwiwQxoKRUyAA8IkEhowZxTYwu5uMoIVgAWikSFBgQCw4wIYHknFHW0hFXjrZjxy9YyPUbPTO61N1dDTjS0lM+V1vErR+uXtak3hFOxIUD8KKPQAQ6kcDfhpHQuDyHyLqIOIIsGvCGMKid2iAR/CSfjC9C5Jz5fltDjBBlS0VYg8IVa3HDzhYwnUA2y1hDGIlfoHlC7T2DW7IFh2iNYJ1T8/h9IeaLpc205wxDEVTm+YFjkQpN/fD2hdigLixhrS1Ll2BU2uMsuzrEhAwQcQDBQYMTCGFAjL94ujefUVM2as+WizHLAFWJF7a5xqKmKnUOAxFgczxH+6E1ZUZuG6KnT9Ek1c/tMtv3GHziPlJ1QIPAkHyyjVNiPddLdr5eMYzvDVus+cg4THH8xiWkjpwzlk5GW1ao4oUoqOY2YBhLZtAztiaLVJm4LARFHVqrZEnubNMssjkXPC8W0ve2Y9YxjaM2Y9Us4ZLLzbwhWXtSpSaWlS3I0zBIOUJHPlhbs2WbWS0GJnGWudzC9TvBTShd5qKOZMY2BVTsPWKwBFj7xf3xBTN0q8hiVY56DO+fKL8bHOopyqTNwmb+0A/wAQp8AT8oRfpBoP/m/lb6RjFBuJXzDYjq15v9IumyejJFsZztMP8K+ghWzaUMMfLLUm/NJMbDKLzDyWWxgQ+oNlS5QCykCAZZCxgQ7MHp8I/9k=">
          <a:extLst>
            <a:ext uri="{FF2B5EF4-FFF2-40B4-BE49-F238E27FC236}">
              <a16:creationId xmlns:a16="http://schemas.microsoft.com/office/drawing/2014/main" id="{00000000-0008-0000-1500-000003500000}"/>
            </a:ext>
          </a:extLst>
        </xdr:cNvPr>
        <xdr:cNvSpPr>
          <a:spLocks noChangeAspect="1" noChangeArrowheads="1"/>
        </xdr:cNvSpPr>
      </xdr:nvSpPr>
      <xdr:spPr bwMode="auto">
        <a:xfrm>
          <a:off x="228600" y="20955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xdr:col>
      <xdr:colOff>247650</xdr:colOff>
      <xdr:row>3</xdr:row>
      <xdr:rowOff>304800</xdr:rowOff>
    </xdr:from>
    <xdr:to>
      <xdr:col>3</xdr:col>
      <xdr:colOff>66675</xdr:colOff>
      <xdr:row>8</xdr:row>
      <xdr:rowOff>200025</xdr:rowOff>
    </xdr:to>
    <xdr:pic>
      <xdr:nvPicPr>
        <xdr:cNvPr id="7" name="Picture 6" descr="http://www.nuhealth.net/im/our-services/blood-bank-fpo.jpg">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0" y="1647825"/>
          <a:ext cx="2762250" cy="19050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2"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1600-000002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editAs="oneCell">
    <xdr:from>
      <xdr:col>1</xdr:col>
      <xdr:colOff>0</xdr:colOff>
      <xdr:row>4</xdr:row>
      <xdr:rowOff>0</xdr:rowOff>
    </xdr:from>
    <xdr:to>
      <xdr:col>1</xdr:col>
      <xdr:colOff>304800</xdr:colOff>
      <xdr:row>5</xdr:row>
      <xdr:rowOff>0</xdr:rowOff>
    </xdr:to>
    <xdr:sp macro="" textlink="">
      <xdr:nvSpPr>
        <xdr:cNvPr id="3" name="AutoShape 1" descr="data:image/jpeg;base64,/9j/4AAQSkZJRgABAQAAAQABAAD/2wCEAAkGBxQTEhUUEhQWFBUXFxYXGBYWFhgXFxQXFBYXFhcUFhcaHCggGBolHBQUITEhJSkrLi4uFx8zODMsNygtLisBCgoKDg0OGhAQGywlHSQvLCwsLC0sLCwsLCwsLCwsLywsLDQsLCwsLCwsLCwsLCwsLCwsLCwsLCwsLCwsLCwsLP/AABEIAKAA6AMBIgACEQEDEQH/xAAcAAAABwEBAAAAAAAAAAAAAAAAAgMEBQYHAQj/xABGEAACAAQDBAcFBQUGBQUAAAABAgADBBESITEFBkFRBxMiYXGBkTKhscHRFCNCUnIzgpKi8BVDRLLC0hdiY3PhFiRTg/H/xAAZAQADAQEBAAAAAAAAAAAAAAAAAQIDBAX/xAAsEQACAgEDBAAFAwUAAAAAAAAAAQIRAxIhMQQTQVEiQmGRoRRxsTJSgcHw/9oADAMBAAIRAxEAPwDRFq0CIWYA4R8IkEr1wi1zlwEZH0fVDT65esOKysbHSNXZCCbG4zy5RKdoucNDphahmb2ZYFxqxtClBKmKgUFBbxMEl4rdpr5+kKBjFUQwPLY+1NbwAAhVdmLxZj4sYSIiTljKBpAmIy6CWPwiFGlAEWA9IWAjkwcoAOKusGjgXO/COwAcIiJ2rTZ35j4RJz74TY2MJTZQmKLm2n/mARD7OfCwuRnlGUdJuyOorCyjszRjGWV/xD4Rsg2IL3xcbxWq/fSmFWkhkONWMtmdRZb8c+8CIyJNHT0s5QlaVmMS6aYfZRz3hSflDzYu05kiYHQm49/cY3RtolWKlRlrYaiMs323daRUl5KFpUztiwvhJ1UxjLHp3O7D1UcrcZKjRt3d+Jc5QHBVgM+XrFjkbalP7LXjCd3dpKk0CaOwcjwtGo0GzaYZowF+IbWKjJnPnwQgy5S5wIuIUBiNpa+UoC415DOHBrpf519RGqZx1uO4ENkrUOjqfMQurg6G8OyaDQI5eOwwBAgQIABAgQIABAgQIAPP3RKf/fD/ALbfKNjm6m3M3jNdy9iyqWo63rwxwlcOQ1jRGrFa1rnwBiIbLc2zyUp2hf7NkMPHnHDTMM9YWSY3L1hUPxIy8YuzAZMDc/SJWToIahQTzvDlUI5CAEJ1M3gM4RlFjkMrg53hy9PfjbwEImnAIzOcFgEeUbriYDzJxePKF6dAi2xXzvc98dWnFyCMuBvrzgy0qDRRAMI88cCIRSdYZ4vKHwljgIjdp09ze/C1oQAasf8AAhPiyiMv3426KWqOOlTrWAbGTixA6EZReaeZZgb6HkYqXTfswFaaeBoXlnwYBlv6GFJbGmF/FRX5XShOA/ZIe+5+kWjdvfmXVfdzE6tjpndT3d0ZEkqH1KMJuDa0SdTxR8Gt7T2DJmntLY8xkfOGX/pOY2STQoGgC/GFN2NrfaEAPtrke/vidZ5qAmWuJrezz7omiNc1tZX6nc6owWE4HXha0Vyd0f1pORU95YxdaTeKc1+slOltOza54iLdRKWQMeIguyblB2Y4nR5XDPEg8HaH1NuZtKWQyzQPB2NvKNYaUO+CPlrpC0l/qZsqUqZtNAO2j/qHzi27Bqp7oftCKjj8jEgjnpEZtGVOKEquumeZ8BERQb9y5f3DyZ5mJ2WIQkX8dIFKnuTKOqNpIv8AAirTd+qZFxTMcvuZcz5R3dXfenrnZJIe664hb+tI0WSL4Zl2clXWxaIEcEdizIECBAgAzjcjZYk0clkUF3UO7HMm4J1iz0TsSLm4w3878oY0EnDIpxyRfKyCH1EGxZ6YRwtnAuBN7ibTznpqeZh2W+7Btf3Q2mTwOI1PGHIa8u/wvzihHKRjiHZtEnERSr2hZT6WiXEJjR20JzrZHvjsyaF5+QvBDOUjtXUDO5yhDFcXat3QeGj10oEXYX4Wv5wrJqVa9jpzygAWEM6/NQRzHvy4Q560DUwzFZKC2YqLcCRBYES0prnIa8j9Yj+kumMzZjtbNCj+hsYnurkN2hY3zuLn0tEVtqpYo0hJBmSWWxsGuQdRpaE2OOzszrc3cqTWU5nPUNLYOUKhAQCBcZ34iJTavRiJcmZMk1JmMilsBl2xYc7XxRIUE2Ts5GxyZklJpGtyCyA21ORsYCdJFKDbC9tLix8rXidjfXkbuPBnuwtpTpLq0lMZvcjPMcrxpuxt9ZMxC8wdSQcJN738YYSd7KR2GE4M9CuH4ZRLjZcieLsiNfRgB/RiX9Byl7RM0u0hMXELML5FTcGJWXplFboNgrLYdUoW3Bcg3iIm5u0UUXchQOLZD1hX7Ir0OZuM90FwQ2k7ZlMQEmIxOgDg/OHRqLagjxHzgtBpkcmsDxziPm0qsSe0x7hYRKpMB0tCgcAZkCE4KXIKUo8FGqdnmU5eZKExGyIbMgd0MNrbuS6WW20NnMZDoMTpf7uavFWHCLtt2qRUzIJOgGZPgIpK0dRW2pgOrpwwM06lgPw308oHGlSNMUpOVye3n9jR9mVXWypcy1saq1uVxeHUJyJQVQqiwAAA7hlCkbnM+dgQIECARXJanAgBsAoBHPs2jtPMVTctYYQLE6WjKqaXtatAKqySiMizdWpHAgakRJ0vRtUt+0qkXnhDOfeREKTL0Lyy/TdrUqHOYgPiIZVO99Iq260eRP0iH2X0e0qXM1ptQb8ewB4AfWJ6n3Xopa4hSy/3s/W94rcXwEOm/NMG7ONvAE+68SMve93/AGVLOfvwED1IiWpHRSAiog5KnzyiVMFMVr0VUVu0Jns0wT/uOPlB12bXte8ySt/1N7otIjogoLKlU7t1rWtXKpHASCR647wrL3RYj7yrqGPHCQg+BMWiOwUFsrQ3Kp/xNOf9U5/kYUk7p0itbqFb9V25HiYsMJP7Xp9PmIKQNsFJTpLUIihVGigWA8ortYSrsCwyPFotCxXdtoomkkqLgHP05QyWRO/ND1+ypuYLSwHFs7GWfoYwpZUej6OWJsidKuDiVhl/zqRHnuUnA8NfERnNbnd0kvhaEUS0W7c3eMyGCOfu2/lPMRAyaZW4iHMvZl9GAiaN5uL2Zt0iZiF1OXDzipb47xzKYm6B1IGRW41sTHejfbImIZDMCyaZ6jl5RcqiglzVKzFDqdQRDOCS0yowPau0qacwfq1lN/00w378omtj77TJAAlzpxH5SMQ/mMatL3Uo10kS/S8dm7sUx/u1H6Rb4QUuTZ59tL4KBK3+drmak5gcgVREAJ5tbIQNjbfr6kkI0srexGPGQDzAEX5t2pBUp2ih1XESD5QWg3KpJGcqWZZuG7DMoJGhsDnEyVijlS/6xHY2wpq9osAbWIIuDE9Tq6AAILD8ht7oVuYKZ78FDDxtFJIzc2+aFP7RUe0CviCPfC8qqRvZYHwMMzXEe1LYeGYhlPlU0059huY7BgbkuASg+bX5J+8CKu9FVys6ecs4fkmZHwDCBC7tcxf8mq6XVvGca+rr8MPWyyRkcsJuL6+Ah3s4Ztpay29OMNp0q5UjhexPC8OaMMCSc7gc42s4xtNZubHM+yn1h3JJ6k5G+eTa+4w3nTiL5KBfiT8LCCJtFFUq7y878bfOHaBJhSzg5kDxCj4kmJ2KrN2vTL/eS/KxPrBp2+9KozmjyvEuSKUJPwWqOxSv+INOf2aTJp/5VJhF98ahv2VBPPirD/TC1IvtS9F7jt4orbU2m3sUgX9R+pzgGTtZtOqTne2XvMGr6B2/bReMQ5wjUNe1u/4fUCKgdg7RYdqsVPBb/AQ3mbp1DZvXzCMrgK3df8Y/MIVy9Boh/d/Jb6GeUX71gSDqTw7yTrEftba1OWBNUiWFrYlMV3/h1LYjrKmc97cFXW/eeUGXonpL5zZ5/eUf6YLl6KUMXmT+xKU+9FJJuTVI9+Fx65CKBNkbKExmMx3xMzWF7DESbCw0zi2zOjfZ8uwfriSPznP0EKUe4VAz/diauWYx5N43uR5WiWps0jLDHhsY1G/Ozz7cvH/9K/OGn/rjZ6ZJINzyloPXOKRvPs+ZS1L07ZqjXTL2kOak+XwiJEmM3OR2w6TG1e9fubFsvalNVXEvCealQrf13iEdvbNqAiGkOS5FSxvbgbnURmdAxRgymzDMERrm7u2hUSg2jDJh38/CHGV8mGfp+3vHgZbM+1jAsxQDnc3vcE5ecXeRoL65RFCvVLl/YAJOVyAMzYRB1HSVQqeyzMOYX6wOSjyzGOLJk/pi2XYjwg3nGdTulum/DLmN5qPnDVulpD7FNMPfe/wWF3Ymi6LM/l/KNImywfpHZcsE6D0jN06WpYJMymmgcM/jcCJKk6WqFvaWZL8QD8DDWSHsUukzL5ftTL0ZNtPjaEZqBsmS/wDXOI3Zu+FFPylz0vyY4T74nAQRcG458I02fBzSjKG0lREvswaynMtuWo9IESTyh4QIKJswvbfSTOc4ZH3SDK/4j3nlEbK2rXThiT7RMB4oJhB9IhtyaMT66SswY0BLsp0Ky1LWPdcCPQEuvbCbWRVVcgMgSdBbu4RMYuR1znHDSUTH5WxNozc/s08/q7P+YiL/ALI6OZPVo09phcqCygqArEZrkL5eMW6qmWVbthvxuBfLvhETUJA6wkki3aJv6RaxmE+pk9lsNqbcmiX+5DfrLN8TElI2HTqRgkyltnlLXkRygm0pouL4R4uV9wgbNKlssByPsgk/xGL0mTm3yyTVLaZeGUGEcEdgEACO2gCDCADmEQQU68v6y+ghSBAMJ1Q5afKE6k2W97WIPvheGRqlfrEW5ZBmCpAv3EjPygEI7xycUrF+XPy46kRVqGrKzFdQDhIuQ2LLiOymRt3xeFGOXbTEvDhcRRJ9JMYkEvlcWz4cbmZ7rQCGnTFsoESagcLy3Pj2kPuYeYjMlWNz2lRGr2dMlauEsL2vjTNdOdhGEo3OObKqdns9Dk1Y9PofSJN4ntgTjJmYvwnJh3RA094fPPutrgGEjomrVPg1BJdwCOMRM7cuS1iiiUeaojA37mEV3d7eqaoaTMYBlAwXGo4jviX2FvjMeeqOLoSRcJbuBPKL1I8uWGcXyTFBumEdWMwtbgUQA+IAiYFER7LFeVsreEPpTA8IWCQUjHVIYinbi7H96CTtmS3HblI/6kU/KJMJBwPdFUTqZTNqbgUU3+66o85RK/8A7EBW7J2hs9y9A7TZFgTKmG5HMC+saLVUxY3Dso5Lb10hFdloxs5dvFyRE6PRtHqJrZ7r0yibP6S5tR2ERZc4DtLMfDYjW3Z90CJXfPo+lVC45X3U9c0ccTybmO+BENSOiMsMl4X+L/2Zh0QySayY4AbBJbI6dplEbQ4BxXYDEVABvZTbQC1oyvoXpCxq20FpK3NwDdnLAG2Z7I9Y1KxxA9kDrLnUEgfP6xvDg4+qd5GPNp3utio1zN/dCNMHxriZdb2C6jlfKEtp1yYheYFAHNfnDBN4adCC09TbhjW3oI0tGFMnK6cA/tIMuIJPuMKbMmXb2w2WgQr7yTFZqt9qW9/tCr3AXPrBKfpDo0vinM/7p+QidSopY5+mXsGBFFmdKdGNC58FMMZ/S5Tj2ZUxv4R8TC1otYZvwaSIMIySp6YlHsU9v1TQPgIQldME0nKQjeDkn3CFrRf6fJ6NjgRlMrpIr3/Z0DH92af9MOE3o2y/s0NvFSP8xEPWhdmXmvuacwuDEDs1EFS5t2nlhicrdrCSunnrwMVP+09un/CoPEr/ALoUlSdutmBJl5WsSNPfBq+gniftfc0GVYMRoLCw4CxIiqbxUJ64kAsGs1sBfPQ9othX0iEm7D24+tRLT9LW+CxV9o7J2yrFX+0Pb8SNiU+BEJyfoccKl8yNT3XlOhYFGCsAbkKBcdygf0BGUb67GMmtmrLBZWONcIvYPmRl33i5btbkmfTS3qZ1XLmm+JDMsAQSB2SDwh1U9G4sStZUjInNgR8oUk5I1wZFhk9yg0mxp+R6pvMfKLtu7spfsoWopBNYzmGdgyowBD31tfK0ZX/ak5bETZn8R+sS2zN+quVljDjk4v7xGcaR05e5NbGjT9zqa2JA6YQWEuYA6nDn2W4Hzh1SUwTMCCbo71y6wFSvVzQM0JuGHEqePhEpUsEBspYcl18hFSSe6OSUp3pkxannYRfQf1wh5S1auCUYNYkG2diNQeRirrvTKOJQrXUXs4w6cIo39rmlnM9JUBEc9a8qZnZ2JZrEaqb90LdcAsdtp7M2pReOmXFEpek2nwjrJbh7ZhbFb9xJBtDsdJVJ+Wb6D/dFakLsZPRcHTK0MKgOuagE/KICV0i0rGwEz0X/AHQ4qt+aVMmJU8iVvnnwJh2iXhyeiVp9pB7qwwtyMCKtL3mkTpwC4cRDYRiUk27tb+UCFqB4pLkodXvelKgkUqgW48BbkOJ74qtdvHPmG7TGPnENjLEmFVFohs7ceJJWyf3Y3fqNoTGSUwGAAuzk4VDEgaak2OXdFzpeh/P72tA7klfNn+Uc6GpBMmrYas8lMuSqzH/PGjSpd2P6gDrkFy840hBNWzmzZ5RlUeCpyuieiS3WTZ7+aj3KsSVP0d7NH91Mb9TP9YstbPIIsVGXE/KCUc+7Dtg9wH/mLUEYPNN+SKbcbZy/4RT5n5mHFHu1Qg2WkkDyVjEpV2xZlBlxAJ+MKUbAt7QOuQEPSie5L2Fp9jyEN0kSl/TLUfKHaSlGigeAAg7RyALDXgFoLHYBHbwZYKIOIAO2gQIKxgAMIDCApjsAHlqsSzMORYehIhqjZw/28cM+cvKbMH85iNGsczPZXBP7IqmlusxDZlNx9I2rZ1YKiUswfiGnI8R6xiGzqckRo24VS0u8p9GzXxGsWjn6iKasmt4NgrPQ5We2TjXwJ5RSKjo0d2JDk+AA8r3jUSQYPLkC+mcM5FKS4Zim2ujiqkSWm2EwC33cvtOQcrgcfKHO7fRjNqZImzJgkE3+7dGxLb4gxtPU3gJT20yhUjX9VkqrM2kdD0vV6m45LK+ZaJSRuVRyhhSS8xvzOLC/pF64WgAQ6RDz5HzIhdibuSpRxdWgPCwGXnAicQQIpGTbfJ5OliwgrtAMFaMT1WbL0R05FASCQZlQxy1IUKvyMXySTjAyFyfOK30cBUoKVcPtKz+GIk5xaaU2IUgXsTfS3gI6I7I8jI7m2GqSMWYztyvClIwuLX9LQlUSnLZNYQrRyGBuWv6/WK8EhqknFlb+EkwakY3zJ/htCdSxxfj8tIPRjPQjLiYfgB6THI7CU69sjbyvEjFYEM8R4ufcIPMnkfiUeIuYdAOkg8RKV7Fb3F/y4Tn5xI0zkqCwseUDVAKwDAgGEB1YF45eMy2t0lT5M+bK+zy2wOyg42BIBsCcoTdFRg5cGZ75JauqR/1pnvYn5w2oqe8K7YqTPqJk4gKZjFiBmBfheJbYGyixBY2EY1uepdRHWz6QlchDbbG3ptKZTC+FWOLztY/GLnKnyZagXAhjtWkkVKlSVzFr/URTRkpP0Od2d9BORnmEIFbDlcjS484cy9/lMxkGYAOEjjYwy3R3MpwrMcRNwCl+yMIyIi2S926ZchLUd9heJ3McmnUG3f24Z5N8hwiwQxoKRUyAA8IkEhowZxTYwu5uMoIVgAWikSFBgQCw4wIYHknFHW0hFXjrZjxy9YyPUbPTO61N1dDTjS0lM+V1vErR+uXtak3hFOxIUD8KKPQAQ6kcDfhpHQuDyHyLqIOIIsGvCGMKid2iAR/CSfjC9C5Jz5fltDjBBlS0VYg8IVa3HDzhYwnUA2y1hDGIlfoHlC7T2DW7IFh2iNYJ1T8/h9IeaLpc205wxDEVTm+YFjkQpN/fD2hdigLixhrS1Ll2BU2uMsuzrEhAwQcQDBQYMTCGFAjL94ujefUVM2as+WizHLAFWJF7a5xqKmKnUOAxFgczxH+6E1ZUZuG6KnT9Ek1c/tMtv3GHziPlJ1QIPAkHyyjVNiPddLdr5eMYzvDVus+cg4THH8xiWkjpwzlk5GW1ao4oUoqOY2YBhLZtAztiaLVJm4LARFHVqrZEnubNMssjkXPC8W0ve2Y9YxjaM2Y9Us4ZLLzbwhWXtSpSaWlS3I0zBIOUJHPlhbs2WbWS0GJnGWudzC9TvBTShd5qKOZMY2BVTsPWKwBFj7xf3xBTN0q8hiVY56DO+fKL8bHOopyqTNwmb+0A/wAQp8AT8oRfpBoP/m/lb6RjFBuJXzDYjq15v9IumyejJFsZztMP8K+ghWzaUMMfLLUm/NJMbDKLzDyWWxgQ+oNlS5QCykCAZZCxgQ7MHp8I/9k=">
          <a:extLst>
            <a:ext uri="{FF2B5EF4-FFF2-40B4-BE49-F238E27FC236}">
              <a16:creationId xmlns:a16="http://schemas.microsoft.com/office/drawing/2014/main" id="{00000000-0008-0000-1600-000003000000}"/>
            </a:ext>
          </a:extLst>
        </xdr:cNvPr>
        <xdr:cNvSpPr>
          <a:spLocks noChangeAspect="1" noChangeArrowheads="1"/>
        </xdr:cNvSpPr>
      </xdr:nvSpPr>
      <xdr:spPr bwMode="auto">
        <a:xfrm>
          <a:off x="228600" y="16764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5</xdr:row>
      <xdr:rowOff>0</xdr:rowOff>
    </xdr:to>
    <xdr:sp macro="" textlink="">
      <xdr:nvSpPr>
        <xdr:cNvPr id="4" name="AutoShape 2" descr="data:image/jpeg;base64,/9j/4AAQSkZJRgABAQAAAQABAAD/2wCEAAkGBxQTEhUUEhQWFBUXFxYXGBYWFhgXFxQXFBYXFhcUFhcaHCggGBolHBQUITEhJSkrLi4uFx8zODMsNygtLisBCgoKDg0OGhAQGywlHSQvLCwsLC0sLCwsLCwsLCwsLywsLDQsLCwsLCwsLCwsLCwsLCwsLCwsLCwsLCwsLCwsLP/AABEIAKAA6AMBIgACEQEDEQH/xAAcAAAABwEBAAAAAAAAAAAAAAAAAgMEBQYHAQj/xABGEAACAAQDBAcFBQUGBQUAAAABAgADBBESITEFBkFRBxMiYXGBkTKhscHRFCNCUnIzgpKi8BVDRLLC0hdiY3PhFiRTg/H/xAAZAQADAQEBAAAAAAAAAAAAAAAAAQIDBAX/xAAsEQACAgEDBAAFAwUAAAAAAAAAAQIRAxIhMQQTQVEiQmGRoRRxsTJSgcHw/9oADAMBAAIRAxEAPwDRFq0CIWYA4R8IkEr1wi1zlwEZH0fVDT65esOKysbHSNXZCCbG4zy5RKdoucNDphahmb2ZYFxqxtClBKmKgUFBbxMEl4rdpr5+kKBjFUQwPLY+1NbwAAhVdmLxZj4sYSIiTljKBpAmIy6CWPwiFGlAEWA9IWAjkwcoAOKusGjgXO/COwAcIiJ2rTZ35j4RJz74TY2MJTZQmKLm2n/mARD7OfCwuRnlGUdJuyOorCyjszRjGWV/xD4Rsg2IL3xcbxWq/fSmFWkhkONWMtmdRZb8c+8CIyJNHT0s5QlaVmMS6aYfZRz3hSflDzYu05kiYHQm49/cY3RtolWKlRlrYaiMs323daRUl5KFpUztiwvhJ1UxjLHp3O7D1UcrcZKjRt3d+Jc5QHBVgM+XrFjkbalP7LXjCd3dpKk0CaOwcjwtGo0GzaYZowF+IbWKjJnPnwQgy5S5wIuIUBiNpa+UoC415DOHBrpf519RGqZx1uO4ENkrUOjqfMQurg6G8OyaDQI5eOwwBAgQIABAgQIABAgQIAPP3RKf/fD/ALbfKNjm6m3M3jNdy9iyqWo63rwxwlcOQ1jRGrFa1rnwBiIbLc2zyUp2hf7NkMPHnHDTMM9YWSY3L1hUPxIy8YuzAZMDc/SJWToIahQTzvDlUI5CAEJ1M3gM4RlFjkMrg53hy9PfjbwEImnAIzOcFgEeUbriYDzJxePKF6dAi2xXzvc98dWnFyCMuBvrzgy0qDRRAMI88cCIRSdYZ4vKHwljgIjdp09ze/C1oQAasf8AAhPiyiMv3426KWqOOlTrWAbGTixA6EZReaeZZgb6HkYqXTfswFaaeBoXlnwYBlv6GFJbGmF/FRX5XShOA/ZIe+5+kWjdvfmXVfdzE6tjpndT3d0ZEkqH1KMJuDa0SdTxR8Gt7T2DJmntLY8xkfOGX/pOY2STQoGgC/GFN2NrfaEAPtrke/vidZ5qAmWuJrezz7omiNc1tZX6nc6owWE4HXha0Vyd0f1pORU95YxdaTeKc1+slOltOza54iLdRKWQMeIguyblB2Y4nR5XDPEg8HaH1NuZtKWQyzQPB2NvKNYaUO+CPlrpC0l/qZsqUqZtNAO2j/qHzi27Bqp7oftCKjj8jEgjnpEZtGVOKEquumeZ8BERQb9y5f3DyZ5mJ2WIQkX8dIFKnuTKOqNpIv8AAirTd+qZFxTMcvuZcz5R3dXfenrnZJIe664hb+tI0WSL4Zl2clXWxaIEcEdizIECBAgAzjcjZYk0clkUF3UO7HMm4J1iz0TsSLm4w3878oY0EnDIpxyRfKyCH1EGxZ6YRwtnAuBN7ibTznpqeZh2W+7Btf3Q2mTwOI1PGHIa8u/wvzihHKRjiHZtEnERSr2hZT6WiXEJjR20JzrZHvjsyaF5+QvBDOUjtXUDO5yhDFcXat3QeGj10oEXYX4Wv5wrJqVa9jpzygAWEM6/NQRzHvy4Q560DUwzFZKC2YqLcCRBYES0prnIa8j9Yj+kumMzZjtbNCj+hsYnurkN2hY3zuLn0tEVtqpYo0hJBmSWWxsGuQdRpaE2OOzszrc3cqTWU5nPUNLYOUKhAQCBcZ34iJTavRiJcmZMk1JmMilsBl2xYc7XxRIUE2Ts5GxyZklJpGtyCyA21ORsYCdJFKDbC9tLix8rXidjfXkbuPBnuwtpTpLq0lMZvcjPMcrxpuxt9ZMxC8wdSQcJN738YYSd7KR2GE4M9CuH4ZRLjZcieLsiNfRgB/RiX9Byl7RM0u0hMXELML5FTcGJWXplFboNgrLYdUoW3Bcg3iIm5u0UUXchQOLZD1hX7Ir0OZuM90FwQ2k7ZlMQEmIxOgDg/OHRqLagjxHzgtBpkcmsDxziPm0qsSe0x7hYRKpMB0tCgcAZkCE4KXIKUo8FGqdnmU5eZKExGyIbMgd0MNrbuS6WW20NnMZDoMTpf7uavFWHCLtt2qRUzIJOgGZPgIpK0dRW2pgOrpwwM06lgPw308oHGlSNMUpOVye3n9jR9mVXWypcy1saq1uVxeHUJyJQVQqiwAAA7hlCkbnM+dgQIECARXJanAgBsAoBHPs2jtPMVTctYYQLE6WjKqaXtatAKqySiMizdWpHAgakRJ0vRtUt+0qkXnhDOfeREKTL0Lyy/TdrUqHOYgPiIZVO99Iq260eRP0iH2X0e0qXM1ptQb8ewB4AfWJ6n3Xopa4hSy/3s/W94rcXwEOm/NMG7ONvAE+68SMve93/AGVLOfvwED1IiWpHRSAiog5KnzyiVMFMVr0VUVu0Jns0wT/uOPlB12bXte8ySt/1N7otIjogoLKlU7t1rWtXKpHASCR647wrL3RYj7yrqGPHCQg+BMWiOwUFsrQ3Kp/xNOf9U5/kYUk7p0itbqFb9V25HiYsMJP7Xp9PmIKQNsFJTpLUIihVGigWA8ortYSrsCwyPFotCxXdtoomkkqLgHP05QyWRO/ND1+ypuYLSwHFs7GWfoYwpZUej6OWJsidKuDiVhl/zqRHnuUnA8NfERnNbnd0kvhaEUS0W7c3eMyGCOfu2/lPMRAyaZW4iHMvZl9GAiaN5uL2Zt0iZiF1OXDzipb47xzKYm6B1IGRW41sTHejfbImIZDMCyaZ6jl5RcqiglzVKzFDqdQRDOCS0yowPau0qacwfq1lN/00w378omtj77TJAAlzpxH5SMQ/mMatL3Uo10kS/S8dm7sUx/u1H6Rb4QUuTZ59tL4KBK3+drmak5gcgVREAJ5tbIQNjbfr6kkI0srexGPGQDzAEX5t2pBUp2ih1XESD5QWg3KpJGcqWZZuG7DMoJGhsDnEyVijlS/6xHY2wpq9osAbWIIuDE9Tq6AAILD8ht7oVuYKZ78FDDxtFJIzc2+aFP7RUe0CviCPfC8qqRvZYHwMMzXEe1LYeGYhlPlU0059huY7BgbkuASg+bX5J+8CKu9FVys6ecs4fkmZHwDCBC7tcxf8mq6XVvGca+rr8MPWyyRkcsJuL6+Ah3s4Ztpay29OMNp0q5UjhexPC8OaMMCSc7gc42s4xtNZubHM+yn1h3JJ6k5G+eTa+4w3nTiL5KBfiT8LCCJtFFUq7y878bfOHaBJhSzg5kDxCj4kmJ2KrN2vTL/eS/KxPrBp2+9KozmjyvEuSKUJPwWqOxSv+INOf2aTJp/5VJhF98ahv2VBPPirD/TC1IvtS9F7jt4orbU2m3sUgX9R+pzgGTtZtOqTne2XvMGr6B2/bReMQ5wjUNe1u/4fUCKgdg7RYdqsVPBb/AQ3mbp1DZvXzCMrgK3df8Y/MIVy9Boh/d/Jb6GeUX71gSDqTw7yTrEftba1OWBNUiWFrYlMV3/h1LYjrKmc97cFXW/eeUGXonpL5zZ5/eUf6YLl6KUMXmT+xKU+9FJJuTVI9+Fx65CKBNkbKExmMx3xMzWF7DESbCw0zi2zOjfZ8uwfriSPznP0EKUe4VAz/diauWYx5N43uR5WiWps0jLDHhsY1G/Ozz7cvH/9K/OGn/rjZ6ZJINzyloPXOKRvPs+ZS1L07ZqjXTL2kOak+XwiJEmM3OR2w6TG1e9fubFsvalNVXEvCealQrf13iEdvbNqAiGkOS5FSxvbgbnURmdAxRgymzDMERrm7u2hUSg2jDJh38/CHGV8mGfp+3vHgZbM+1jAsxQDnc3vcE5ecXeRoL65RFCvVLl/YAJOVyAMzYRB1HSVQqeyzMOYX6wOSjyzGOLJk/pi2XYjwg3nGdTulum/DLmN5qPnDVulpD7FNMPfe/wWF3Ymi6LM/l/KNImywfpHZcsE6D0jN06WpYJMymmgcM/jcCJKk6WqFvaWZL8QD8DDWSHsUukzL5ftTL0ZNtPjaEZqBsmS/wDXOI3Zu+FFPylz0vyY4T74nAQRcG458I02fBzSjKG0lREvswaynMtuWo9IESTyh4QIKJswvbfSTOc4ZH3SDK/4j3nlEbK2rXThiT7RMB4oJhB9IhtyaMT66SswY0BLsp0Ky1LWPdcCPQEuvbCbWRVVcgMgSdBbu4RMYuR1znHDSUTH5WxNozc/s08/q7P+YiL/ALI6OZPVo09phcqCygqArEZrkL5eMW6qmWVbthvxuBfLvhETUJA6wkki3aJv6RaxmE+pk9lsNqbcmiX+5DfrLN8TElI2HTqRgkyltnlLXkRygm0pouL4R4uV9wgbNKlssByPsgk/xGL0mTm3yyTVLaZeGUGEcEdgEACO2gCDCADmEQQU68v6y+ghSBAMJ1Q5afKE6k2W97WIPvheGRqlfrEW5ZBmCpAv3EjPygEI7xycUrF+XPy46kRVqGrKzFdQDhIuQ2LLiOymRt3xeFGOXbTEvDhcRRJ9JMYkEvlcWz4cbmZ7rQCGnTFsoESagcLy3Pj2kPuYeYjMlWNz2lRGr2dMlauEsL2vjTNdOdhGEo3OObKqdns9Dk1Y9PofSJN4ntgTjJmYvwnJh3RA094fPPutrgGEjomrVPg1BJdwCOMRM7cuS1iiiUeaojA37mEV3d7eqaoaTMYBlAwXGo4jviX2FvjMeeqOLoSRcJbuBPKL1I8uWGcXyTFBumEdWMwtbgUQA+IAiYFER7LFeVsreEPpTA8IWCQUjHVIYinbi7H96CTtmS3HblI/6kU/KJMJBwPdFUTqZTNqbgUU3+66o85RK/8A7EBW7J2hs9y9A7TZFgTKmG5HMC+saLVUxY3Dso5Lb10hFdloxs5dvFyRE6PRtHqJrZ7r0yibP6S5tR2ERZc4DtLMfDYjW3Z90CJXfPo+lVC45X3U9c0ccTybmO+BENSOiMsMl4X+L/2Zh0QySayY4AbBJbI6dplEbQ4BxXYDEVABvZTbQC1oyvoXpCxq20FpK3NwDdnLAG2Z7I9Y1KxxA9kDrLnUEgfP6xvDg4+qd5GPNp3utio1zN/dCNMHxriZdb2C6jlfKEtp1yYheYFAHNfnDBN4adCC09TbhjW3oI0tGFMnK6cA/tIMuIJPuMKbMmXb2w2WgQr7yTFZqt9qW9/tCr3AXPrBKfpDo0vinM/7p+QidSopY5+mXsGBFFmdKdGNC58FMMZ/S5Tj2ZUxv4R8TC1otYZvwaSIMIySp6YlHsU9v1TQPgIQldME0nKQjeDkn3CFrRf6fJ6NjgRlMrpIr3/Z0DH92af9MOE3o2y/s0NvFSP8xEPWhdmXmvuacwuDEDs1EFS5t2nlhicrdrCSunnrwMVP+09un/CoPEr/ALoUlSdutmBJl5WsSNPfBq+gniftfc0GVYMRoLCw4CxIiqbxUJ64kAsGs1sBfPQ9othX0iEm7D24+tRLT9LW+CxV9o7J2yrFX+0Pb8SNiU+BEJyfoccKl8yNT3XlOhYFGCsAbkKBcdygf0BGUb67GMmtmrLBZWONcIvYPmRl33i5btbkmfTS3qZ1XLmm+JDMsAQSB2SDwh1U9G4sStZUjInNgR8oUk5I1wZFhk9yg0mxp+R6pvMfKLtu7spfsoWopBNYzmGdgyowBD31tfK0ZX/ak5bETZn8R+sS2zN+quVljDjk4v7xGcaR05e5NbGjT9zqa2JA6YQWEuYA6nDn2W4Hzh1SUwTMCCbo71y6wFSvVzQM0JuGHEqePhEpUsEBspYcl18hFSSe6OSUp3pkxannYRfQf1wh5S1auCUYNYkG2diNQeRirrvTKOJQrXUXs4w6cIo39rmlnM9JUBEc9a8qZnZ2JZrEaqb90LdcAsdtp7M2pReOmXFEpek2nwjrJbh7ZhbFb9xJBtDsdJVJ+Wb6D/dFakLsZPRcHTK0MKgOuagE/KICV0i0rGwEz0X/AHQ4qt+aVMmJU8iVvnnwJh2iXhyeiVp9pB7qwwtyMCKtL3mkTpwC4cRDYRiUk27tb+UCFqB4pLkodXvelKgkUqgW48BbkOJ74qtdvHPmG7TGPnENjLEmFVFohs7ceJJWyf3Y3fqNoTGSUwGAAuzk4VDEgaak2OXdFzpeh/P72tA7klfNn+Uc6GpBMmrYas8lMuSqzH/PGjSpd2P6gDrkFy840hBNWzmzZ5RlUeCpyuieiS3WTZ7+aj3KsSVP0d7NH91Mb9TP9YstbPIIsVGXE/KCUc+7Dtg9wH/mLUEYPNN+SKbcbZy/4RT5n5mHFHu1Qg2WkkDyVjEpV2xZlBlxAJ+MKUbAt7QOuQEPSie5L2Fp9jyEN0kSl/TLUfKHaSlGigeAAg7RyALDXgFoLHYBHbwZYKIOIAO2gQIKxgAMIDCApjsAHlqsSzMORYehIhqjZw/28cM+cvKbMH85iNGsczPZXBP7IqmlusxDZlNx9I2rZ1YKiUswfiGnI8R6xiGzqckRo24VS0u8p9GzXxGsWjn6iKasmt4NgrPQ5We2TjXwJ5RSKjo0d2JDk+AA8r3jUSQYPLkC+mcM5FKS4Zim2ujiqkSWm2EwC33cvtOQcrgcfKHO7fRjNqZImzJgkE3+7dGxLb4gxtPU3gJT20yhUjX9VkqrM2kdD0vV6m45LK+ZaJSRuVRyhhSS8xvzOLC/pF64WgAQ6RDz5HzIhdibuSpRxdWgPCwGXnAicQQIpGTbfJ5OliwgrtAMFaMT1WbL0R05FASCQZlQxy1IUKvyMXySTjAyFyfOK30cBUoKVcPtKz+GIk5xaaU2IUgXsTfS3gI6I7I8jI7m2GqSMWYztyvClIwuLX9LQlUSnLZNYQrRyGBuWv6/WK8EhqknFlb+EkwakY3zJ/htCdSxxfj8tIPRjPQjLiYfgB6THI7CU69sjbyvEjFYEM8R4ufcIPMnkfiUeIuYdAOkg8RKV7Fb3F/y4Tn5xI0zkqCwseUDVAKwDAgGEB1YF45eMy2t0lT5M+bK+zy2wOyg42BIBsCcoTdFRg5cGZ75JauqR/1pnvYn5w2oqe8K7YqTPqJk4gKZjFiBmBfheJbYGyixBY2EY1uepdRHWz6QlchDbbG3ptKZTC+FWOLztY/GLnKnyZagXAhjtWkkVKlSVzFr/URTRkpP0Od2d9BORnmEIFbDlcjS484cy9/lMxkGYAOEjjYwy3R3MpwrMcRNwCl+yMIyIi2S926ZchLUd9heJ3McmnUG3f24Z5N8hwiwQxoKRUyAA8IkEhowZxTYwu5uMoIVgAWikSFBgQCw4wIYHknFHW0hFXjrZjxy9YyPUbPTO61N1dDTjS0lM+V1vErR+uXtak3hFOxIUD8KKPQAQ6kcDfhpHQuDyHyLqIOIIsGvCGMKid2iAR/CSfjC9C5Jz5fltDjBBlS0VYg8IVa3HDzhYwnUA2y1hDGIlfoHlC7T2DW7IFh2iNYJ1T8/h9IeaLpc205wxDEVTm+YFjkQpN/fD2hdigLixhrS1Ll2BU2uMsuzrEhAwQcQDBQYMTCGFAjL94ujefUVM2as+WizHLAFWJF7a5xqKmKnUOAxFgczxH+6E1ZUZuG6KnT9Ek1c/tMtv3GHziPlJ1QIPAkHyyjVNiPddLdr5eMYzvDVus+cg4THH8xiWkjpwzlk5GW1ao4oUoqOY2YBhLZtAztiaLVJm4LARFHVqrZEnubNMssjkXPC8W0ve2Y9YxjaM2Y9Us4ZLLzbwhWXtSpSaWlS3I0zBIOUJHPlhbs2WbWS0GJnGWudzC9TvBTShd5qKOZMY2BVTsPWKwBFj7xf3xBTN0q8hiVY56DO+fKL8bHOopyqTNwmb+0A/wAQp8AT8oRfpBoP/m/lb6RjFBuJXzDYjq15v9IumyejJFsZztMP8K+ghWzaUMMfLLUm/NJMbDKLzDyWWxgQ+oNlS5QCykCAZZCxgQ7MHp8I/9k=">
          <a:extLst>
            <a:ext uri="{FF2B5EF4-FFF2-40B4-BE49-F238E27FC236}">
              <a16:creationId xmlns:a16="http://schemas.microsoft.com/office/drawing/2014/main" id="{00000000-0008-0000-1600-000004000000}"/>
            </a:ext>
          </a:extLst>
        </xdr:cNvPr>
        <xdr:cNvSpPr>
          <a:spLocks noChangeAspect="1" noChangeArrowheads="1"/>
        </xdr:cNvSpPr>
      </xdr:nvSpPr>
      <xdr:spPr bwMode="auto">
        <a:xfrm>
          <a:off x="228600" y="16764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xdr:col>
      <xdr:colOff>0</xdr:colOff>
      <xdr:row>5</xdr:row>
      <xdr:rowOff>0</xdr:rowOff>
    </xdr:from>
    <xdr:to>
      <xdr:col>1</xdr:col>
      <xdr:colOff>304800</xdr:colOff>
      <xdr:row>5</xdr:row>
      <xdr:rowOff>371475</xdr:rowOff>
    </xdr:to>
    <xdr:sp macro="" textlink="">
      <xdr:nvSpPr>
        <xdr:cNvPr id="5" name="AutoShape 3" descr="data:image/jpeg;base64,/9j/4AAQSkZJRgABAQAAAQABAAD/2wCEAAkGBxQTEhUUEhQWFBUXFxYXGBYWFhgXFxQXFBYXFhcUFhcaHCggGBolHBQUITEhJSkrLi4uFx8zODMsNygtLisBCgoKDg0OGhAQGywlHSQvLCwsLC0sLCwsLCwsLCwsLywsLDQsLCwsLCwsLCwsLCwsLCwsLCwsLCwsLCwsLCwsLP/AABEIAKAA6AMBIgACEQEDEQH/xAAcAAAABwEBAAAAAAAAAAAAAAAAAgMEBQYHAQj/xABGEAACAAQDBAcFBQUGBQUAAAABAgADBBESITEFBkFRBxMiYXGBkTKhscHRFCNCUnIzgpKi8BVDRLLC0hdiY3PhFiRTg/H/xAAZAQADAQEBAAAAAAAAAAAAAAAAAQIDBAX/xAAsEQACAgEDBAAFAwUAAAAAAAAAAQIRAxIhMQQTQVEiQmGRoRRxsTJSgcHw/9oADAMBAAIRAxEAPwDRFq0CIWYA4R8IkEr1wi1zlwEZH0fVDT65esOKysbHSNXZCCbG4zy5RKdoucNDphahmb2ZYFxqxtClBKmKgUFBbxMEl4rdpr5+kKBjFUQwPLY+1NbwAAhVdmLxZj4sYSIiTljKBpAmIy6CWPwiFGlAEWA9IWAjkwcoAOKusGjgXO/COwAcIiJ2rTZ35j4RJz74TY2MJTZQmKLm2n/mARD7OfCwuRnlGUdJuyOorCyjszRjGWV/xD4Rsg2IL3xcbxWq/fSmFWkhkONWMtmdRZb8c+8CIyJNHT0s5QlaVmMS6aYfZRz3hSflDzYu05kiYHQm49/cY3RtolWKlRlrYaiMs323daRUl5KFpUztiwvhJ1UxjLHp3O7D1UcrcZKjRt3d+Jc5QHBVgM+XrFjkbalP7LXjCd3dpKk0CaOwcjwtGo0GzaYZowF+IbWKjJnPnwQgy5S5wIuIUBiNpa+UoC415DOHBrpf519RGqZx1uO4ENkrUOjqfMQurg6G8OyaDQI5eOwwBAgQIABAgQIABAgQIAPP3RKf/fD/ALbfKNjm6m3M3jNdy9iyqWo63rwxwlcOQ1jRGrFa1rnwBiIbLc2zyUp2hf7NkMPHnHDTMM9YWSY3L1hUPxIy8YuzAZMDc/SJWToIahQTzvDlUI5CAEJ1M3gM4RlFjkMrg53hy9PfjbwEImnAIzOcFgEeUbriYDzJxePKF6dAi2xXzvc98dWnFyCMuBvrzgy0qDRRAMI88cCIRSdYZ4vKHwljgIjdp09ze/C1oQAasf8AAhPiyiMv3426KWqOOlTrWAbGTixA6EZReaeZZgb6HkYqXTfswFaaeBoXlnwYBlv6GFJbGmF/FRX5XShOA/ZIe+5+kWjdvfmXVfdzE6tjpndT3d0ZEkqH1KMJuDa0SdTxR8Gt7T2DJmntLY8xkfOGX/pOY2STQoGgC/GFN2NrfaEAPtrke/vidZ5qAmWuJrezz7omiNc1tZX6nc6owWE4HXha0Vyd0f1pORU95YxdaTeKc1+slOltOza54iLdRKWQMeIguyblB2Y4nR5XDPEg8HaH1NuZtKWQyzQPB2NvKNYaUO+CPlrpC0l/qZsqUqZtNAO2j/qHzi27Bqp7oftCKjj8jEgjnpEZtGVOKEquumeZ8BERQb9y5f3DyZ5mJ2WIQkX8dIFKnuTKOqNpIv8AAirTd+qZFxTMcvuZcz5R3dXfenrnZJIe664hb+tI0WSL4Zl2clXWxaIEcEdizIECBAgAzjcjZYk0clkUF3UO7HMm4J1iz0TsSLm4w3878oY0EnDIpxyRfKyCH1EGxZ6YRwtnAuBN7ibTznpqeZh2W+7Btf3Q2mTwOI1PGHIa8u/wvzihHKRjiHZtEnERSr2hZT6WiXEJjR20JzrZHvjsyaF5+QvBDOUjtXUDO5yhDFcXat3QeGj10oEXYX4Wv5wrJqVa9jpzygAWEM6/NQRzHvy4Q560DUwzFZKC2YqLcCRBYES0prnIa8j9Yj+kumMzZjtbNCj+hsYnurkN2hY3zuLn0tEVtqpYo0hJBmSWWxsGuQdRpaE2OOzszrc3cqTWU5nPUNLYOUKhAQCBcZ34iJTavRiJcmZMk1JmMilsBl2xYc7XxRIUE2Ts5GxyZklJpGtyCyA21ORsYCdJFKDbC9tLix8rXidjfXkbuPBnuwtpTpLq0lMZvcjPMcrxpuxt9ZMxC8wdSQcJN738YYSd7KR2GE4M9CuH4ZRLjZcieLsiNfRgB/RiX9Byl7RM0u0hMXELML5FTcGJWXplFboNgrLYdUoW3Bcg3iIm5u0UUXchQOLZD1hX7Ir0OZuM90FwQ2k7ZlMQEmIxOgDg/OHRqLagjxHzgtBpkcmsDxziPm0qsSe0x7hYRKpMB0tCgcAZkCE4KXIKUo8FGqdnmU5eZKExGyIbMgd0MNrbuS6WW20NnMZDoMTpf7uavFWHCLtt2qRUzIJOgGZPgIpK0dRW2pgOrpwwM06lgPw308oHGlSNMUpOVye3n9jR9mVXWypcy1saq1uVxeHUJyJQVQqiwAAA7hlCkbnM+dgQIECARXJanAgBsAoBHPs2jtPMVTctYYQLE6WjKqaXtatAKqySiMizdWpHAgakRJ0vRtUt+0qkXnhDOfeREKTL0Lyy/TdrUqHOYgPiIZVO99Iq260eRP0iH2X0e0qXM1ptQb8ewB4AfWJ6n3Xopa4hSy/3s/W94rcXwEOm/NMG7ONvAE+68SMve93/AGVLOfvwED1IiWpHRSAiog5KnzyiVMFMVr0VUVu0Jns0wT/uOPlB12bXte8ySt/1N7otIjogoLKlU7t1rWtXKpHASCR647wrL3RYj7yrqGPHCQg+BMWiOwUFsrQ3Kp/xNOf9U5/kYUk7p0itbqFb9V25HiYsMJP7Xp9PmIKQNsFJTpLUIihVGigWA8ortYSrsCwyPFotCxXdtoomkkqLgHP05QyWRO/ND1+ypuYLSwHFs7GWfoYwpZUej6OWJsidKuDiVhl/zqRHnuUnA8NfERnNbnd0kvhaEUS0W7c3eMyGCOfu2/lPMRAyaZW4iHMvZl9GAiaN5uL2Zt0iZiF1OXDzipb47xzKYm6B1IGRW41sTHejfbImIZDMCyaZ6jl5RcqiglzVKzFDqdQRDOCS0yowPau0qacwfq1lN/00w378omtj77TJAAlzpxH5SMQ/mMatL3Uo10kS/S8dm7sUx/u1H6Rb4QUuTZ59tL4KBK3+drmak5gcgVREAJ5tbIQNjbfr6kkI0srexGPGQDzAEX5t2pBUp2ih1XESD5QWg3KpJGcqWZZuG7DMoJGhsDnEyVijlS/6xHY2wpq9osAbWIIuDE9Tq6AAILD8ht7oVuYKZ78FDDxtFJIzc2+aFP7RUe0CviCPfC8qqRvZYHwMMzXEe1LYeGYhlPlU0059huY7BgbkuASg+bX5J+8CKu9FVys6ecs4fkmZHwDCBC7tcxf8mq6XVvGca+rr8MPWyyRkcsJuL6+Ah3s4Ztpay29OMNp0q5UjhexPC8OaMMCSc7gc42s4xtNZubHM+yn1h3JJ6k5G+eTa+4w3nTiL5KBfiT8LCCJtFFUq7y878bfOHaBJhSzg5kDxCj4kmJ2KrN2vTL/eS/KxPrBp2+9KozmjyvEuSKUJPwWqOxSv+INOf2aTJp/5VJhF98ahv2VBPPirD/TC1IvtS9F7jt4orbU2m3sUgX9R+pzgGTtZtOqTne2XvMGr6B2/bReMQ5wjUNe1u/4fUCKgdg7RYdqsVPBb/AQ3mbp1DZvXzCMrgK3df8Y/MIVy9Boh/d/Jb6GeUX71gSDqTw7yTrEftba1OWBNUiWFrYlMV3/h1LYjrKmc97cFXW/eeUGXonpL5zZ5/eUf6YLl6KUMXmT+xKU+9FJJuTVI9+Fx65CKBNkbKExmMx3xMzWF7DESbCw0zi2zOjfZ8uwfriSPznP0EKUe4VAz/diauWYx5N43uR5WiWps0jLDHhsY1G/Ozz7cvH/9K/OGn/rjZ6ZJINzyloPXOKRvPs+ZS1L07ZqjXTL2kOak+XwiJEmM3OR2w6TG1e9fubFsvalNVXEvCealQrf13iEdvbNqAiGkOS5FSxvbgbnURmdAxRgymzDMERrm7u2hUSg2jDJh38/CHGV8mGfp+3vHgZbM+1jAsxQDnc3vcE5ecXeRoL65RFCvVLl/YAJOVyAMzYRB1HSVQqeyzMOYX6wOSjyzGOLJk/pi2XYjwg3nGdTulum/DLmN5qPnDVulpD7FNMPfe/wWF3Ymi6LM/l/KNImywfpHZcsE6D0jN06WpYJMymmgcM/jcCJKk6WqFvaWZL8QD8DDWSHsUukzL5ftTL0ZNtPjaEZqBsmS/wDXOI3Zu+FFPylz0vyY4T74nAQRcG458I02fBzSjKG0lREvswaynMtuWo9IESTyh4QIKJswvbfSTOc4ZH3SDK/4j3nlEbK2rXThiT7RMB4oJhB9IhtyaMT66SswY0BLsp0Ky1LWPdcCPQEuvbCbWRVVcgMgSdBbu4RMYuR1znHDSUTH5WxNozc/s08/q7P+YiL/ALI6OZPVo09phcqCygqArEZrkL5eMW6qmWVbthvxuBfLvhETUJA6wkki3aJv6RaxmE+pk9lsNqbcmiX+5DfrLN8TElI2HTqRgkyltnlLXkRygm0pouL4R4uV9wgbNKlssByPsgk/xGL0mTm3yyTVLaZeGUGEcEdgEACO2gCDCADmEQQU68v6y+ghSBAMJ1Q5afKE6k2W97WIPvheGRqlfrEW5ZBmCpAv3EjPygEI7xycUrF+XPy46kRVqGrKzFdQDhIuQ2LLiOymRt3xeFGOXbTEvDhcRRJ9JMYkEvlcWz4cbmZ7rQCGnTFsoESagcLy3Pj2kPuYeYjMlWNz2lRGr2dMlauEsL2vjTNdOdhGEo3OObKqdns9Dk1Y9PofSJN4ntgTjJmYvwnJh3RA094fPPutrgGEjomrVPg1BJdwCOMRM7cuS1iiiUeaojA37mEV3d7eqaoaTMYBlAwXGo4jviX2FvjMeeqOLoSRcJbuBPKL1I8uWGcXyTFBumEdWMwtbgUQA+IAiYFER7LFeVsreEPpTA8IWCQUjHVIYinbi7H96CTtmS3HblI/6kU/KJMJBwPdFUTqZTNqbgUU3+66o85RK/8A7EBW7J2hs9y9A7TZFgTKmG5HMC+saLVUxY3Dso5Lb10hFdloxs5dvFyRE6PRtHqJrZ7r0yibP6S5tR2ERZc4DtLMfDYjW3Z90CJXfPo+lVC45X3U9c0ccTybmO+BENSOiMsMl4X+L/2Zh0QySayY4AbBJbI6dplEbQ4BxXYDEVABvZTbQC1oyvoXpCxq20FpK3NwDdnLAG2Z7I9Y1KxxA9kDrLnUEgfP6xvDg4+qd5GPNp3utio1zN/dCNMHxriZdb2C6jlfKEtp1yYheYFAHNfnDBN4adCC09TbhjW3oI0tGFMnK6cA/tIMuIJPuMKbMmXb2w2WgQr7yTFZqt9qW9/tCr3AXPrBKfpDo0vinM/7p+QidSopY5+mXsGBFFmdKdGNC58FMMZ/S5Tj2ZUxv4R8TC1otYZvwaSIMIySp6YlHsU9v1TQPgIQldME0nKQjeDkn3CFrRf6fJ6NjgRlMrpIr3/Z0DH92af9MOE3o2y/s0NvFSP8xEPWhdmXmvuacwuDEDs1EFS5t2nlhicrdrCSunnrwMVP+09un/CoPEr/ALoUlSdutmBJl5WsSNPfBq+gniftfc0GVYMRoLCw4CxIiqbxUJ64kAsGs1sBfPQ9othX0iEm7D24+tRLT9LW+CxV9o7J2yrFX+0Pb8SNiU+BEJyfoccKl8yNT3XlOhYFGCsAbkKBcdygf0BGUb67GMmtmrLBZWONcIvYPmRl33i5btbkmfTS3qZ1XLmm+JDMsAQSB2SDwh1U9G4sStZUjInNgR8oUk5I1wZFhk9yg0mxp+R6pvMfKLtu7spfsoWopBNYzmGdgyowBD31tfK0ZX/ak5bETZn8R+sS2zN+quVljDjk4v7xGcaR05e5NbGjT9zqa2JA6YQWEuYA6nDn2W4Hzh1SUwTMCCbo71y6wFSvVzQM0JuGHEqePhEpUsEBspYcl18hFSSe6OSUp3pkxannYRfQf1wh5S1auCUYNYkG2diNQeRirrvTKOJQrXUXs4w6cIo39rmlnM9JUBEc9a8qZnZ2JZrEaqb90LdcAsdtp7M2pReOmXFEpek2nwjrJbh7ZhbFb9xJBtDsdJVJ+Wb6D/dFakLsZPRcHTK0MKgOuagE/KICV0i0rGwEz0X/AHQ4qt+aVMmJU8iVvnnwJh2iXhyeiVp9pB7qwwtyMCKtL3mkTpwC4cRDYRiUk27tb+UCFqB4pLkodXvelKgkUqgW48BbkOJ74qtdvHPmG7TGPnENjLEmFVFohs7ceJJWyf3Y3fqNoTGSUwGAAuzk4VDEgaak2OXdFzpeh/P72tA7klfNn+Uc6GpBMmrYas8lMuSqzH/PGjSpd2P6gDrkFy840hBNWzmzZ5RlUeCpyuieiS3WTZ7+aj3KsSVP0d7NH91Mb9TP9YstbPIIsVGXE/KCUc+7Dtg9wH/mLUEYPNN+SKbcbZy/4RT5n5mHFHu1Qg2WkkDyVjEpV2xZlBlxAJ+MKUbAt7QOuQEPSie5L2Fp9jyEN0kSl/TLUfKHaSlGigeAAg7RyALDXgFoLHYBHbwZYKIOIAO2gQIKxgAMIDCApjsAHlqsSzMORYehIhqjZw/28cM+cvKbMH85iNGsczPZXBP7IqmlusxDZlNx9I2rZ1YKiUswfiGnI8R6xiGzqckRo24VS0u8p9GzXxGsWjn6iKasmt4NgrPQ5We2TjXwJ5RSKjo0d2JDk+AA8r3jUSQYPLkC+mcM5FKS4Zim2ujiqkSWm2EwC33cvtOQcrgcfKHO7fRjNqZImzJgkE3+7dGxLb4gxtPU3gJT20yhUjX9VkqrM2kdD0vV6m45LK+ZaJSRuVRyhhSS8xvzOLC/pF64WgAQ6RDz5HzIhdibuSpRxdWgPCwGXnAicQQIpGTbfJ5OliwgrtAMFaMT1WbL0R05FASCQZlQxy1IUKvyMXySTjAyFyfOK30cBUoKVcPtKz+GIk5xaaU2IUgXsTfS3gI6I7I8jI7m2GqSMWYztyvClIwuLX9LQlUSnLZNYQrRyGBuWv6/WK8EhqknFlb+EkwakY3zJ/htCdSxxfj8tIPRjPQjLiYfgB6THI7CU69sjbyvEjFYEM8R4ufcIPMnkfiUeIuYdAOkg8RKV7Fb3F/y4Tn5xI0zkqCwseUDVAKwDAgGEB1YF45eMy2t0lT5M+bK+zy2wOyg42BIBsCcoTdFRg5cGZ75JauqR/1pnvYn5w2oqe8K7YqTPqJk4gKZjFiBmBfheJbYGyixBY2EY1uepdRHWz6QlchDbbG3ptKZTC+FWOLztY/GLnKnyZagXAhjtWkkVKlSVzFr/URTRkpP0Od2d9BORnmEIFbDlcjS484cy9/lMxkGYAOEjjYwy3R3MpwrMcRNwCl+yMIyIi2S926ZchLUd9heJ3McmnUG3f24Z5N8hwiwQxoKRUyAA8IkEhowZxTYwu5uMoIVgAWikSFBgQCw4wIYHknFHW0hFXjrZjxy9YyPUbPTO61N1dDTjS0lM+V1vErR+uXtak3hFOxIUD8KKPQAQ6kcDfhpHQuDyHyLqIOIIsGvCGMKid2iAR/CSfjC9C5Jz5fltDjBBlS0VYg8IVa3HDzhYwnUA2y1hDGIlfoHlC7T2DW7IFh2iNYJ1T8/h9IeaLpc205wxDEVTm+YFjkQpN/fD2hdigLixhrS1Ll2BU2uMsuzrEhAwQcQDBQYMTCGFAjL94ujefUVM2as+WizHLAFWJF7a5xqKmKnUOAxFgczxH+6E1ZUZuG6KnT9Ek1c/tMtv3GHziPlJ1QIPAkHyyjVNiPddLdr5eMYzvDVus+cg4THH8xiWkjpwzlk5GW1ao4oUoqOY2YBhLZtAztiaLVJm4LARFHVqrZEnubNMssjkXPC8W0ve2Y9YxjaM2Y9Us4ZLLzbwhWXtSpSaWlS3I0zBIOUJHPlhbs2WbWS0GJnGWudzC9TvBTShd5qKOZMY2BVTsPWKwBFj7xf3xBTN0q8hiVY56DO+fKL8bHOopyqTNwmb+0A/wAQp8AT8oRfpBoP/m/lb6RjFBuJXzDYjq15v9IumyejJFsZztMP8K+ghWzaUMMfLLUm/NJMbDKLzDyWWxgQ+oNlS5QCykCAZZCxgQ7MHp8I/9k=">
          <a:extLst>
            <a:ext uri="{FF2B5EF4-FFF2-40B4-BE49-F238E27FC236}">
              <a16:creationId xmlns:a16="http://schemas.microsoft.com/office/drawing/2014/main" id="{00000000-0008-0000-1600-000005000000}"/>
            </a:ext>
          </a:extLst>
        </xdr:cNvPr>
        <xdr:cNvSpPr>
          <a:spLocks noChangeAspect="1" noChangeArrowheads="1"/>
        </xdr:cNvSpPr>
      </xdr:nvSpPr>
      <xdr:spPr bwMode="auto">
        <a:xfrm>
          <a:off x="228600" y="2095500"/>
          <a:ext cx="304800" cy="3048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xdr:col>
      <xdr:colOff>247650</xdr:colOff>
      <xdr:row>3</xdr:row>
      <xdr:rowOff>304800</xdr:rowOff>
    </xdr:from>
    <xdr:to>
      <xdr:col>3</xdr:col>
      <xdr:colOff>9525</xdr:colOff>
      <xdr:row>8</xdr:row>
      <xdr:rowOff>314325</xdr:rowOff>
    </xdr:to>
    <xdr:pic>
      <xdr:nvPicPr>
        <xdr:cNvPr id="6" name="Picture 5" descr="http://www.nuhealth.net/im/our-services/blood-bank-fpo.jpg">
          <a:extLst>
            <a:ext uri="{FF2B5EF4-FFF2-40B4-BE49-F238E27FC236}">
              <a16:creationId xmlns:a16="http://schemas.microsoft.com/office/drawing/2014/main" id="{00000000-0008-0000-1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0" y="1647825"/>
          <a:ext cx="2705100" cy="2133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2"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1700-000002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editAs="oneCell">
    <xdr:from>
      <xdr:col>1</xdr:col>
      <xdr:colOff>0</xdr:colOff>
      <xdr:row>4</xdr:row>
      <xdr:rowOff>0</xdr:rowOff>
    </xdr:from>
    <xdr:to>
      <xdr:col>2</xdr:col>
      <xdr:colOff>666750</xdr:colOff>
      <xdr:row>10</xdr:row>
      <xdr:rowOff>159855</xdr:rowOff>
    </xdr:to>
    <xdr:pic>
      <xdr:nvPicPr>
        <xdr:cNvPr id="3" name="Picture 2">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stretch>
          <a:fillRect/>
        </a:stretch>
      </xdr:blipFill>
      <xdr:spPr>
        <a:xfrm>
          <a:off x="228600" y="1676400"/>
          <a:ext cx="2743200" cy="241728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2"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1800-000002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editAs="oneCell">
    <xdr:from>
      <xdr:col>1</xdr:col>
      <xdr:colOff>0</xdr:colOff>
      <xdr:row>2</xdr:row>
      <xdr:rowOff>257175</xdr:rowOff>
    </xdr:from>
    <xdr:to>
      <xdr:col>2</xdr:col>
      <xdr:colOff>657225</xdr:colOff>
      <xdr:row>9</xdr:row>
      <xdr:rowOff>390525</xdr:rowOff>
    </xdr:to>
    <xdr:pic>
      <xdr:nvPicPr>
        <xdr:cNvPr id="4" name="yui_3_5_1_3_1403805755968_1768" descr="http://2.bp.blogspot.com/-HJDQZhHM4do/Tk36pLt-AmI/AAAAAAAAAD4/rPIRb1zWALc/s1600/800px-Urine_sample.JPG">
          <a:extLst>
            <a:ext uri="{FF2B5EF4-FFF2-40B4-BE49-F238E27FC236}">
              <a16:creationId xmlns:a16="http://schemas.microsoft.com/office/drawing/2014/main" id="{00000000-0008-0000-18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486" t="1813" r="11632"/>
        <a:stretch/>
      </xdr:blipFill>
      <xdr:spPr bwMode="auto">
        <a:xfrm>
          <a:off x="228600" y="1266825"/>
          <a:ext cx="2733675" cy="25717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2"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1900-000002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mc:AlternateContent xmlns:mc="http://schemas.openxmlformats.org/markup-compatibility/2006">
    <mc:Choice xmlns:a14="http://schemas.microsoft.com/office/drawing/2010/main" Requires="a14">
      <xdr:twoCellAnchor>
        <xdr:from>
          <xdr:col>1</xdr:col>
          <xdr:colOff>1028700</xdr:colOff>
          <xdr:row>3</xdr:row>
          <xdr:rowOff>19050</xdr:rowOff>
        </xdr:from>
        <xdr:to>
          <xdr:col>2</xdr:col>
          <xdr:colOff>838200</xdr:colOff>
          <xdr:row>8</xdr:row>
          <xdr:rowOff>19050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1900-0000010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2"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1A00-000002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editAs="oneCell">
    <xdr:from>
      <xdr:col>1</xdr:col>
      <xdr:colOff>0</xdr:colOff>
      <xdr:row>4</xdr:row>
      <xdr:rowOff>0</xdr:rowOff>
    </xdr:from>
    <xdr:to>
      <xdr:col>1</xdr:col>
      <xdr:colOff>304800</xdr:colOff>
      <xdr:row>5</xdr:row>
      <xdr:rowOff>0</xdr:rowOff>
    </xdr:to>
    <xdr:sp macro="" textlink="">
      <xdr:nvSpPr>
        <xdr:cNvPr id="3" name="AutoShape 1" descr="data:image/jpeg;base64,/9j/4AAQSkZJRgABAQAAAQABAAD/2wCEAAkGBxQTEhUUEhQWFBUXFxYXGBYWFhgXFxQXFBYXFhcUFhcaHCggGBolHBQUITEhJSkrLi4uFx8zODMsNygtLisBCgoKDg0OGhAQGywlHSQvLCwsLC0sLCwsLCwsLCwsLywsLDQsLCwsLCwsLCwsLCwsLCwsLCwsLCwsLCwsLCwsLP/AABEIAKAA6AMBIgACEQEDEQH/xAAcAAAABwEBAAAAAAAAAAAAAAAAAgMEBQYHAQj/xABGEAACAAQDBAcFBQUGBQUAAAABAgADBBESITEFBkFRBxMiYXGBkTKhscHRFCNCUnIzgpKi8BVDRLLC0hdiY3PhFiRTg/H/xAAZAQADAQEBAAAAAAAAAAAAAAAAAQIDBAX/xAAsEQACAgEDBAAFAwUAAAAAAAAAAQIRAxIhMQQTQVEiQmGRoRRxsTJSgcHw/9oADAMBAAIRAxEAPwDRFq0CIWYA4R8IkEr1wi1zlwEZH0fVDT65esOKysbHSNXZCCbG4zy5RKdoucNDphahmb2ZYFxqxtClBKmKgUFBbxMEl4rdpr5+kKBjFUQwPLY+1NbwAAhVdmLxZj4sYSIiTljKBpAmIy6CWPwiFGlAEWA9IWAjkwcoAOKusGjgXO/COwAcIiJ2rTZ35j4RJz74TY2MJTZQmKLm2n/mARD7OfCwuRnlGUdJuyOorCyjszRjGWV/xD4Rsg2IL3xcbxWq/fSmFWkhkONWMtmdRZb8c+8CIyJNHT0s5QlaVmMS6aYfZRz3hSflDzYu05kiYHQm49/cY3RtolWKlRlrYaiMs323daRUl5KFpUztiwvhJ1UxjLHp3O7D1UcrcZKjRt3d+Jc5QHBVgM+XrFjkbalP7LXjCd3dpKk0CaOwcjwtGo0GzaYZowF+IbWKjJnPnwQgy5S5wIuIUBiNpa+UoC415DOHBrpf519RGqZx1uO4ENkrUOjqfMQurg6G8OyaDQI5eOwwBAgQIABAgQIABAgQIAPP3RKf/fD/ALbfKNjm6m3M3jNdy9iyqWo63rwxwlcOQ1jRGrFa1rnwBiIbLc2zyUp2hf7NkMPHnHDTMM9YWSY3L1hUPxIy8YuzAZMDc/SJWToIahQTzvDlUI5CAEJ1M3gM4RlFjkMrg53hy9PfjbwEImnAIzOcFgEeUbriYDzJxePKF6dAi2xXzvc98dWnFyCMuBvrzgy0qDRRAMI88cCIRSdYZ4vKHwljgIjdp09ze/C1oQAasf8AAhPiyiMv3426KWqOOlTrWAbGTixA6EZReaeZZgb6HkYqXTfswFaaeBoXlnwYBlv6GFJbGmF/FRX5XShOA/ZIe+5+kWjdvfmXVfdzE6tjpndT3d0ZEkqH1KMJuDa0SdTxR8Gt7T2DJmntLY8xkfOGX/pOY2STQoGgC/GFN2NrfaEAPtrke/vidZ5qAmWuJrezz7omiNc1tZX6nc6owWE4HXha0Vyd0f1pORU95YxdaTeKc1+slOltOza54iLdRKWQMeIguyblB2Y4nR5XDPEg8HaH1NuZtKWQyzQPB2NvKNYaUO+CPlrpC0l/qZsqUqZtNAO2j/qHzi27Bqp7oftCKjj8jEgjnpEZtGVOKEquumeZ8BERQb9y5f3DyZ5mJ2WIQkX8dIFKnuTKOqNpIv8AAirTd+qZFxTMcvuZcz5R3dXfenrnZJIe664hb+tI0WSL4Zl2clXWxaIEcEdizIECBAgAzjcjZYk0clkUF3UO7HMm4J1iz0TsSLm4w3878oY0EnDIpxyRfKyCH1EGxZ6YRwtnAuBN7ibTznpqeZh2W+7Btf3Q2mTwOI1PGHIa8u/wvzihHKRjiHZtEnERSr2hZT6WiXEJjR20JzrZHvjsyaF5+QvBDOUjtXUDO5yhDFcXat3QeGj10oEXYX4Wv5wrJqVa9jpzygAWEM6/NQRzHvy4Q560DUwzFZKC2YqLcCRBYES0prnIa8j9Yj+kumMzZjtbNCj+hsYnurkN2hY3zuLn0tEVtqpYo0hJBmSWWxsGuQdRpaE2OOzszrc3cqTWU5nPUNLYOUKhAQCBcZ34iJTavRiJcmZMk1JmMilsBl2xYc7XxRIUE2Ts5GxyZklJpGtyCyA21ORsYCdJFKDbC9tLix8rXidjfXkbuPBnuwtpTpLq0lMZvcjPMcrxpuxt9ZMxC8wdSQcJN738YYSd7KR2GE4M9CuH4ZRLjZcieLsiNfRgB/RiX9Byl7RM0u0hMXELML5FTcGJWXplFboNgrLYdUoW3Bcg3iIm5u0UUXchQOLZD1hX7Ir0OZuM90FwQ2k7ZlMQEmIxOgDg/OHRqLagjxHzgtBpkcmsDxziPm0qsSe0x7hYRKpMB0tCgcAZkCE4KXIKUo8FGqdnmU5eZKExGyIbMgd0MNrbuS6WW20NnMZDoMTpf7uavFWHCLtt2qRUzIJOgGZPgIpK0dRW2pgOrpwwM06lgPw308oHGlSNMUpOVye3n9jR9mVXWypcy1saq1uVxeHUJyJQVQqiwAAA7hlCkbnM+dgQIECARXJanAgBsAoBHPs2jtPMVTctYYQLE6WjKqaXtatAKqySiMizdWpHAgakRJ0vRtUt+0qkXnhDOfeREKTL0Lyy/TdrUqHOYgPiIZVO99Iq260eRP0iH2X0e0qXM1ptQb8ewB4AfWJ6n3Xopa4hSy/3s/W94rcXwEOm/NMG7ONvAE+68SMve93/AGVLOfvwED1IiWpHRSAiog5KnzyiVMFMVr0VUVu0Jns0wT/uOPlB12bXte8ySt/1N7otIjogoLKlU7t1rWtXKpHASCR647wrL3RYj7yrqGPHCQg+BMWiOwUFsrQ3Kp/xNOf9U5/kYUk7p0itbqFb9V25HiYsMJP7Xp9PmIKQNsFJTpLUIihVGigWA8ortYSrsCwyPFotCxXdtoomkkqLgHP05QyWRO/ND1+ypuYLSwHFs7GWfoYwpZUej6OWJsidKuDiVhl/zqRHnuUnA8NfERnNbnd0kvhaEUS0W7c3eMyGCOfu2/lPMRAyaZW4iHMvZl9GAiaN5uL2Zt0iZiF1OXDzipb47xzKYm6B1IGRW41sTHejfbImIZDMCyaZ6jl5RcqiglzVKzFDqdQRDOCS0yowPau0qacwfq1lN/00w378omtj77TJAAlzpxH5SMQ/mMatL3Uo10kS/S8dm7sUx/u1H6Rb4QUuTZ59tL4KBK3+drmak5gcgVREAJ5tbIQNjbfr6kkI0srexGPGQDzAEX5t2pBUp2ih1XESD5QWg3KpJGcqWZZuG7DMoJGhsDnEyVijlS/6xHY2wpq9osAbWIIuDE9Tq6AAILD8ht7oVuYKZ78FDDxtFJIzc2+aFP7RUe0CviCPfC8qqRvZYHwMMzXEe1LYeGYhlPlU0059huY7BgbkuASg+bX5J+8CKu9FVys6ecs4fkmZHwDCBC7tcxf8mq6XVvGca+rr8MPWyyRkcsJuL6+Ah3s4Ztpay29OMNp0q5UjhexPC8OaMMCSc7gc42s4xtNZubHM+yn1h3JJ6k5G+eTa+4w3nTiL5KBfiT8LCCJtFFUq7y878bfOHaBJhSzg5kDxCj4kmJ2KrN2vTL/eS/KxPrBp2+9KozmjyvEuSKUJPwWqOxSv+INOf2aTJp/5VJhF98ahv2VBPPirD/TC1IvtS9F7jt4orbU2m3sUgX9R+pzgGTtZtOqTne2XvMGr6B2/bReMQ5wjUNe1u/4fUCKgdg7RYdqsVPBb/AQ3mbp1DZvXzCMrgK3df8Y/MIVy9Boh/d/Jb6GeUX71gSDqTw7yTrEftba1OWBNUiWFrYlMV3/h1LYjrKmc97cFXW/eeUGXonpL5zZ5/eUf6YLl6KUMXmT+xKU+9FJJuTVI9+Fx65CKBNkbKExmMx3xMzWF7DESbCw0zi2zOjfZ8uwfriSPznP0EKUe4VAz/diauWYx5N43uR5WiWps0jLDHhsY1G/Ozz7cvH/9K/OGn/rjZ6ZJINzyloPXOKRvPs+ZS1L07ZqjXTL2kOak+XwiJEmM3OR2w6TG1e9fubFsvalNVXEvCealQrf13iEdvbNqAiGkOS5FSxvbgbnURmdAxRgymzDMERrm7u2hUSg2jDJh38/CHGV8mGfp+3vHgZbM+1jAsxQDnc3vcE5ecXeRoL65RFCvVLl/YAJOVyAMzYRB1HSVQqeyzMOYX6wOSjyzGOLJk/pi2XYjwg3nGdTulum/DLmN5qPnDVulpD7FNMPfe/wWF3Ymi6LM/l/KNImywfpHZcsE6D0jN06WpYJMymmgcM/jcCJKk6WqFvaWZL8QD8DDWSHsUukzL5ftTL0ZNtPjaEZqBsmS/wDXOI3Zu+FFPylz0vyY4T74nAQRcG458I02fBzSjKG0lREvswaynMtuWo9IESTyh4QIKJswvbfSTOc4ZH3SDK/4j3nlEbK2rXThiT7RMB4oJhB9IhtyaMT66SswY0BLsp0Ky1LWPdcCPQEuvbCbWRVVcgMgSdBbu4RMYuR1znHDSUTH5WxNozc/s08/q7P+YiL/ALI6OZPVo09phcqCygqArEZrkL5eMW6qmWVbthvxuBfLvhETUJA6wkki3aJv6RaxmE+pk9lsNqbcmiX+5DfrLN8TElI2HTqRgkyltnlLXkRygm0pouL4R4uV9wgbNKlssByPsgk/xGL0mTm3yyTVLaZeGUGEcEdgEACO2gCDCADmEQQU68v6y+ghSBAMJ1Q5afKE6k2W97WIPvheGRqlfrEW5ZBmCpAv3EjPygEI7xycUrF+XPy46kRVqGrKzFdQDhIuQ2LLiOymRt3xeFGOXbTEvDhcRRJ9JMYkEvlcWz4cbmZ7rQCGnTFsoESagcLy3Pj2kPuYeYjMlWNz2lRGr2dMlauEsL2vjTNdOdhGEo3OObKqdns9Dk1Y9PofSJN4ntgTjJmYvwnJh3RA094fPPutrgGEjomrVPg1BJdwCOMRM7cuS1iiiUeaojA37mEV3d7eqaoaTMYBlAwXGo4jviX2FvjMeeqOLoSRcJbuBPKL1I8uWGcXyTFBumEdWMwtbgUQA+IAiYFER7LFeVsreEPpTA8IWCQUjHVIYinbi7H96CTtmS3HblI/6kU/KJMJBwPdFUTqZTNqbgUU3+66o85RK/8A7EBW7J2hs9y9A7TZFgTKmG5HMC+saLVUxY3Dso5Lb10hFdloxs5dvFyRE6PRtHqJrZ7r0yibP6S5tR2ERZc4DtLMfDYjW3Z90CJXfPo+lVC45X3U9c0ccTybmO+BENSOiMsMl4X+L/2Zh0QySayY4AbBJbI6dplEbQ4BxXYDEVABvZTbQC1oyvoXpCxq20FpK3NwDdnLAG2Z7I9Y1KxxA9kDrLnUEgfP6xvDg4+qd5GPNp3utio1zN/dCNMHxriZdb2C6jlfKEtp1yYheYFAHNfnDBN4adCC09TbhjW3oI0tGFMnK6cA/tIMuIJPuMKbMmXb2w2WgQr7yTFZqt9qW9/tCr3AXPrBKfpDo0vinM/7p+QidSopY5+mXsGBFFmdKdGNC58FMMZ/S5Tj2ZUxv4R8TC1otYZvwaSIMIySp6YlHsU9v1TQPgIQldME0nKQjeDkn3CFrRf6fJ6NjgRlMrpIr3/Z0DH92af9MOE3o2y/s0NvFSP8xEPWhdmXmvuacwuDEDs1EFS5t2nlhicrdrCSunnrwMVP+09un/CoPEr/ALoUlSdutmBJl5WsSNPfBq+gniftfc0GVYMRoLCw4CxIiqbxUJ64kAsGs1sBfPQ9othX0iEm7D24+tRLT9LW+CxV9o7J2yrFX+0Pb8SNiU+BEJyfoccKl8yNT3XlOhYFGCsAbkKBcdygf0BGUb67GMmtmrLBZWONcIvYPmRl33i5btbkmfTS3qZ1XLmm+JDMsAQSB2SDwh1U9G4sStZUjInNgR8oUk5I1wZFhk9yg0mxp+R6pvMfKLtu7spfsoWopBNYzmGdgyowBD31tfK0ZX/ak5bETZn8R+sS2zN+quVljDjk4v7xGcaR05e5NbGjT9zqa2JA6YQWEuYA6nDn2W4Hzh1SUwTMCCbo71y6wFSvVzQM0JuGHEqePhEpUsEBspYcl18hFSSe6OSUp3pkxannYRfQf1wh5S1auCUYNYkG2diNQeRirrvTKOJQrXUXs4w6cIo39rmlnM9JUBEc9a8qZnZ2JZrEaqb90LdcAsdtp7M2pReOmXFEpek2nwjrJbh7ZhbFb9xJBtDsdJVJ+Wb6D/dFakLsZPRcHTK0MKgOuagE/KICV0i0rGwEz0X/AHQ4qt+aVMmJU8iVvnnwJh2iXhyeiVp9pB7qwwtyMCKtL3mkTpwC4cRDYRiUk27tb+UCFqB4pLkodXvelKgkUqgW48BbkOJ74qtdvHPmG7TGPnENjLEmFVFohs7ceJJWyf3Y3fqNoTGSUwGAAuzk4VDEgaak2OXdFzpeh/P72tA7klfNn+Uc6GpBMmrYas8lMuSqzH/PGjSpd2P6gDrkFy840hBNWzmzZ5RlUeCpyuieiS3WTZ7+aj3KsSVP0d7NH91Mb9TP9YstbPIIsVGXE/KCUc+7Dtg9wH/mLUEYPNN+SKbcbZy/4RT5n5mHFHu1Qg2WkkDyVjEpV2xZlBlxAJ+MKUbAt7QOuQEPSie5L2Fp9jyEN0kSl/TLUfKHaSlGigeAAg7RyALDXgFoLHYBHbwZYKIOIAO2gQIKxgAMIDCApjsAHlqsSzMORYehIhqjZw/28cM+cvKbMH85iNGsczPZXBP7IqmlusxDZlNx9I2rZ1YKiUswfiGnI8R6xiGzqckRo24VS0u8p9GzXxGsWjn6iKasmt4NgrPQ5We2TjXwJ5RSKjo0d2JDk+AA8r3jUSQYPLkC+mcM5FKS4Zim2ujiqkSWm2EwC33cvtOQcrgcfKHO7fRjNqZImzJgkE3+7dGxLb4gxtPU3gJT20yhUjX9VkqrM2kdD0vV6m45LK+ZaJSRuVRyhhSS8xvzOLC/pF64WgAQ6RDz5HzIhdibuSpRxdWgPCwGXnAicQQIpGTbfJ5OliwgrtAMFaMT1WbL0R05FASCQZlQxy1IUKvyMXySTjAyFyfOK30cBUoKVcPtKz+GIk5xaaU2IUgXsTfS3gI6I7I8jI7m2GqSMWYztyvClIwuLX9LQlUSnLZNYQrRyGBuWv6/WK8EhqknFlb+EkwakY3zJ/htCdSxxfj8tIPRjPQjLiYfgB6THI7CU69sjbyvEjFYEM8R4ufcIPMnkfiUeIuYdAOkg8RKV7Fb3F/y4Tn5xI0zkqCwseUDVAKwDAgGEB1YF45eMy2t0lT5M+bK+zy2wOyg42BIBsCcoTdFRg5cGZ75JauqR/1pnvYn5w2oqe8K7YqTPqJk4gKZjFiBmBfheJbYGyixBY2EY1uepdRHWz6QlchDbbG3ptKZTC+FWOLztY/GLnKnyZagXAhjtWkkVKlSVzFr/URTRkpP0Od2d9BORnmEIFbDlcjS484cy9/lMxkGYAOEjjYwy3R3MpwrMcRNwCl+yMIyIi2S926ZchLUd9heJ3McmnUG3f24Z5N8hwiwQxoKRUyAA8IkEhowZxTYwu5uMoIVgAWikSFBgQCw4wIYHknFHW0hFXjrZjxy9YyPUbPTO61N1dDTjS0lM+V1vErR+uXtak3hFOxIUD8KKPQAQ6kcDfhpHQuDyHyLqIOIIsGvCGMKid2iAR/CSfjC9C5Jz5fltDjBBlS0VYg8IVa3HDzhYwnUA2y1hDGIlfoHlC7T2DW7IFh2iNYJ1T8/h9IeaLpc205wxDEVTm+YFjkQpN/fD2hdigLixhrS1Ll2BU2uMsuzrEhAwQcQDBQYMTCGFAjL94ujefUVM2as+WizHLAFWJF7a5xqKmKnUOAxFgczxH+6E1ZUZuG6KnT9Ek1c/tMtv3GHziPlJ1QIPAkHyyjVNiPddLdr5eMYzvDVus+cg4THH8xiWkjpwzlk5GW1ao4oUoqOY2YBhLZtAztiaLVJm4LARFHVqrZEnubNMssjkXPC8W0ve2Y9YxjaM2Y9Us4ZLLzbwhWXtSpSaWlS3I0zBIOUJHPlhbs2WbWS0GJnGWudzC9TvBTShd5qKOZMY2BVTsPWKwBFj7xf3xBTN0q8hiVY56DO+fKL8bHOopyqTNwmb+0A/wAQp8AT8oRfpBoP/m/lb6RjFBuJXzDYjq15v9IumyejJFsZztMP8K+ghWzaUMMfLLUm/NJMbDKLzDyWWxgQ+oNlS5QCykCAZZCxgQ7MHp8I/9k=">
          <a:extLst>
            <a:ext uri="{FF2B5EF4-FFF2-40B4-BE49-F238E27FC236}">
              <a16:creationId xmlns:a16="http://schemas.microsoft.com/office/drawing/2014/main" id="{00000000-0008-0000-1A00-000003000000}"/>
            </a:ext>
          </a:extLst>
        </xdr:cNvPr>
        <xdr:cNvSpPr>
          <a:spLocks noChangeAspect="1" noChangeArrowheads="1"/>
        </xdr:cNvSpPr>
      </xdr:nvSpPr>
      <xdr:spPr bwMode="auto">
        <a:xfrm>
          <a:off x="228600" y="1676400"/>
          <a:ext cx="304800" cy="4191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xdr:col>
      <xdr:colOff>0</xdr:colOff>
      <xdr:row>4</xdr:row>
      <xdr:rowOff>0</xdr:rowOff>
    </xdr:from>
    <xdr:to>
      <xdr:col>1</xdr:col>
      <xdr:colOff>304800</xdr:colOff>
      <xdr:row>5</xdr:row>
      <xdr:rowOff>0</xdr:rowOff>
    </xdr:to>
    <xdr:sp macro="" textlink="">
      <xdr:nvSpPr>
        <xdr:cNvPr id="4" name="AutoShape 2" descr="data:image/jpeg;base64,/9j/4AAQSkZJRgABAQAAAQABAAD/2wCEAAkGBxQTEhUUEhQWFBUXFxYXGBYWFhgXFxQXFBYXFhcUFhcaHCggGBolHBQUITEhJSkrLi4uFx8zODMsNygtLisBCgoKDg0OGhAQGywlHSQvLCwsLC0sLCwsLCwsLCwsLywsLDQsLCwsLCwsLCwsLCwsLCwsLCwsLCwsLCwsLCwsLP/AABEIAKAA6AMBIgACEQEDEQH/xAAcAAAABwEBAAAAAAAAAAAAAAAAAgMEBQYHAQj/xABGEAACAAQDBAcFBQUGBQUAAAABAgADBBESITEFBkFRBxMiYXGBkTKhscHRFCNCUnIzgpKi8BVDRLLC0hdiY3PhFiRTg/H/xAAZAQADAQEBAAAAAAAAAAAAAAAAAQIDBAX/xAAsEQACAgEDBAAFAwUAAAAAAAAAAQIRAxIhMQQTQVEiQmGRoRRxsTJSgcHw/9oADAMBAAIRAxEAPwDRFq0CIWYA4R8IkEr1wi1zlwEZH0fVDT65esOKysbHSNXZCCbG4zy5RKdoucNDphahmb2ZYFxqxtClBKmKgUFBbxMEl4rdpr5+kKBjFUQwPLY+1NbwAAhVdmLxZj4sYSIiTljKBpAmIy6CWPwiFGlAEWA9IWAjkwcoAOKusGjgXO/COwAcIiJ2rTZ35j4RJz74TY2MJTZQmKLm2n/mARD7OfCwuRnlGUdJuyOorCyjszRjGWV/xD4Rsg2IL3xcbxWq/fSmFWkhkONWMtmdRZb8c+8CIyJNHT0s5QlaVmMS6aYfZRz3hSflDzYu05kiYHQm49/cY3RtolWKlRlrYaiMs323daRUl5KFpUztiwvhJ1UxjLHp3O7D1UcrcZKjRt3d+Jc5QHBVgM+XrFjkbalP7LXjCd3dpKk0CaOwcjwtGo0GzaYZowF+IbWKjJnPnwQgy5S5wIuIUBiNpa+UoC415DOHBrpf519RGqZx1uO4ENkrUOjqfMQurg6G8OyaDQI5eOwwBAgQIABAgQIABAgQIAPP3RKf/fD/ALbfKNjm6m3M3jNdy9iyqWo63rwxwlcOQ1jRGrFa1rnwBiIbLc2zyUp2hf7NkMPHnHDTMM9YWSY3L1hUPxIy8YuzAZMDc/SJWToIahQTzvDlUI5CAEJ1M3gM4RlFjkMrg53hy9PfjbwEImnAIzOcFgEeUbriYDzJxePKF6dAi2xXzvc98dWnFyCMuBvrzgy0qDRRAMI88cCIRSdYZ4vKHwljgIjdp09ze/C1oQAasf8AAhPiyiMv3426KWqOOlTrWAbGTixA6EZReaeZZgb6HkYqXTfswFaaeBoXlnwYBlv6GFJbGmF/FRX5XShOA/ZIe+5+kWjdvfmXVfdzE6tjpndT3d0ZEkqH1KMJuDa0SdTxR8Gt7T2DJmntLY8xkfOGX/pOY2STQoGgC/GFN2NrfaEAPtrke/vidZ5qAmWuJrezz7omiNc1tZX6nc6owWE4HXha0Vyd0f1pORU95YxdaTeKc1+slOltOza54iLdRKWQMeIguyblB2Y4nR5XDPEg8HaH1NuZtKWQyzQPB2NvKNYaUO+CPlrpC0l/qZsqUqZtNAO2j/qHzi27Bqp7oftCKjj8jEgjnpEZtGVOKEquumeZ8BERQb9y5f3DyZ5mJ2WIQkX8dIFKnuTKOqNpIv8AAirTd+qZFxTMcvuZcz5R3dXfenrnZJIe664hb+tI0WSL4Zl2clXWxaIEcEdizIECBAgAzjcjZYk0clkUF3UO7HMm4J1iz0TsSLm4w3878oY0EnDIpxyRfKyCH1EGxZ6YRwtnAuBN7ibTznpqeZh2W+7Btf3Q2mTwOI1PGHIa8u/wvzihHKRjiHZtEnERSr2hZT6WiXEJjR20JzrZHvjsyaF5+QvBDOUjtXUDO5yhDFcXat3QeGj10oEXYX4Wv5wrJqVa9jpzygAWEM6/NQRzHvy4Q560DUwzFZKC2YqLcCRBYES0prnIa8j9Yj+kumMzZjtbNCj+hsYnurkN2hY3zuLn0tEVtqpYo0hJBmSWWxsGuQdRpaE2OOzszrc3cqTWU5nPUNLYOUKhAQCBcZ34iJTavRiJcmZMk1JmMilsBl2xYc7XxRIUE2Ts5GxyZklJpGtyCyA21ORsYCdJFKDbC9tLix8rXidjfXkbuPBnuwtpTpLq0lMZvcjPMcrxpuxt9ZMxC8wdSQcJN738YYSd7KR2GE4M9CuH4ZRLjZcieLsiNfRgB/RiX9Byl7RM0u0hMXELML5FTcGJWXplFboNgrLYdUoW3Bcg3iIm5u0UUXchQOLZD1hX7Ir0OZuM90FwQ2k7ZlMQEmIxOgDg/OHRqLagjxHzgtBpkcmsDxziPm0qsSe0x7hYRKpMB0tCgcAZkCE4KXIKUo8FGqdnmU5eZKExGyIbMgd0MNrbuS6WW20NnMZDoMTpf7uavFWHCLtt2qRUzIJOgGZPgIpK0dRW2pgOrpwwM06lgPw308oHGlSNMUpOVye3n9jR9mVXWypcy1saq1uVxeHUJyJQVQqiwAAA7hlCkbnM+dgQIECARXJanAgBsAoBHPs2jtPMVTctYYQLE6WjKqaXtatAKqySiMizdWpHAgakRJ0vRtUt+0qkXnhDOfeREKTL0Lyy/TdrUqHOYgPiIZVO99Iq260eRP0iH2X0e0qXM1ptQb8ewB4AfWJ6n3Xopa4hSy/3s/W94rcXwEOm/NMG7ONvAE+68SMve93/AGVLOfvwED1IiWpHRSAiog5KnzyiVMFMVr0VUVu0Jns0wT/uOPlB12bXte8ySt/1N7otIjogoLKlU7t1rWtXKpHASCR647wrL3RYj7yrqGPHCQg+BMWiOwUFsrQ3Kp/xNOf9U5/kYUk7p0itbqFb9V25HiYsMJP7Xp9PmIKQNsFJTpLUIihVGigWA8ortYSrsCwyPFotCxXdtoomkkqLgHP05QyWRO/ND1+ypuYLSwHFs7GWfoYwpZUej6OWJsidKuDiVhl/zqRHnuUnA8NfERnNbnd0kvhaEUS0W7c3eMyGCOfu2/lPMRAyaZW4iHMvZl9GAiaN5uL2Zt0iZiF1OXDzipb47xzKYm6B1IGRW41sTHejfbImIZDMCyaZ6jl5RcqiglzVKzFDqdQRDOCS0yowPau0qacwfq1lN/00w378omtj77TJAAlzpxH5SMQ/mMatL3Uo10kS/S8dm7sUx/u1H6Rb4QUuTZ59tL4KBK3+drmak5gcgVREAJ5tbIQNjbfr6kkI0srexGPGQDzAEX5t2pBUp2ih1XESD5QWg3KpJGcqWZZuG7DMoJGhsDnEyVijlS/6xHY2wpq9osAbWIIuDE9Tq6AAILD8ht7oVuYKZ78FDDxtFJIzc2+aFP7RUe0CviCPfC8qqRvZYHwMMzXEe1LYeGYhlPlU0059huY7BgbkuASg+bX5J+8CKu9FVys6ecs4fkmZHwDCBC7tcxf8mq6XVvGca+rr8MPWyyRkcsJuL6+Ah3s4Ztpay29OMNp0q5UjhexPC8OaMMCSc7gc42s4xtNZubHM+yn1h3JJ6k5G+eTa+4w3nTiL5KBfiT8LCCJtFFUq7y878bfOHaBJhSzg5kDxCj4kmJ2KrN2vTL/eS/KxPrBp2+9KozmjyvEuSKUJPwWqOxSv+INOf2aTJp/5VJhF98ahv2VBPPirD/TC1IvtS9F7jt4orbU2m3sUgX9R+pzgGTtZtOqTne2XvMGr6B2/bReMQ5wjUNe1u/4fUCKgdg7RYdqsVPBb/AQ3mbp1DZvXzCMrgK3df8Y/MIVy9Boh/d/Jb6GeUX71gSDqTw7yTrEftba1OWBNUiWFrYlMV3/h1LYjrKmc97cFXW/eeUGXonpL5zZ5/eUf6YLl6KUMXmT+xKU+9FJJuTVI9+Fx65CKBNkbKExmMx3xMzWF7DESbCw0zi2zOjfZ8uwfriSPznP0EKUe4VAz/diauWYx5N43uR5WiWps0jLDHhsY1G/Ozz7cvH/9K/OGn/rjZ6ZJINzyloPXOKRvPs+ZS1L07ZqjXTL2kOak+XwiJEmM3OR2w6TG1e9fubFsvalNVXEvCealQrf13iEdvbNqAiGkOS5FSxvbgbnURmdAxRgymzDMERrm7u2hUSg2jDJh38/CHGV8mGfp+3vHgZbM+1jAsxQDnc3vcE5ecXeRoL65RFCvVLl/YAJOVyAMzYRB1HSVQqeyzMOYX6wOSjyzGOLJk/pi2XYjwg3nGdTulum/DLmN5qPnDVulpD7FNMPfe/wWF3Ymi6LM/l/KNImywfpHZcsE6D0jN06WpYJMymmgcM/jcCJKk6WqFvaWZL8QD8DDWSHsUukzL5ftTL0ZNtPjaEZqBsmS/wDXOI3Zu+FFPylz0vyY4T74nAQRcG458I02fBzSjKG0lREvswaynMtuWo9IESTyh4QIKJswvbfSTOc4ZH3SDK/4j3nlEbK2rXThiT7RMB4oJhB9IhtyaMT66SswY0BLsp0Ky1LWPdcCPQEuvbCbWRVVcgMgSdBbu4RMYuR1znHDSUTH5WxNozc/s08/q7P+YiL/ALI6OZPVo09phcqCygqArEZrkL5eMW6qmWVbthvxuBfLvhETUJA6wkki3aJv6RaxmE+pk9lsNqbcmiX+5DfrLN8TElI2HTqRgkyltnlLXkRygm0pouL4R4uV9wgbNKlssByPsgk/xGL0mTm3yyTVLaZeGUGEcEdgEACO2gCDCADmEQQU68v6y+ghSBAMJ1Q5afKE6k2W97WIPvheGRqlfrEW5ZBmCpAv3EjPygEI7xycUrF+XPy46kRVqGrKzFdQDhIuQ2LLiOymRt3xeFGOXbTEvDhcRRJ9JMYkEvlcWz4cbmZ7rQCGnTFsoESagcLy3Pj2kPuYeYjMlWNz2lRGr2dMlauEsL2vjTNdOdhGEo3OObKqdns9Dk1Y9PofSJN4ntgTjJmYvwnJh3RA094fPPutrgGEjomrVPg1BJdwCOMRM7cuS1iiiUeaojA37mEV3d7eqaoaTMYBlAwXGo4jviX2FvjMeeqOLoSRcJbuBPKL1I8uWGcXyTFBumEdWMwtbgUQA+IAiYFER7LFeVsreEPpTA8IWCQUjHVIYinbi7H96CTtmS3HblI/6kU/KJMJBwPdFUTqZTNqbgUU3+66o85RK/8A7EBW7J2hs9y9A7TZFgTKmG5HMC+saLVUxY3Dso5Lb10hFdloxs5dvFyRE6PRtHqJrZ7r0yibP6S5tR2ERZc4DtLMfDYjW3Z90CJXfPo+lVC45X3U9c0ccTybmO+BENSOiMsMl4X+L/2Zh0QySayY4AbBJbI6dplEbQ4BxXYDEVABvZTbQC1oyvoXpCxq20FpK3NwDdnLAG2Z7I9Y1KxxA9kDrLnUEgfP6xvDg4+qd5GPNp3utio1zN/dCNMHxriZdb2C6jlfKEtp1yYheYFAHNfnDBN4adCC09TbhjW3oI0tGFMnK6cA/tIMuIJPuMKbMmXb2w2WgQr7yTFZqt9qW9/tCr3AXPrBKfpDo0vinM/7p+QidSopY5+mXsGBFFmdKdGNC58FMMZ/S5Tj2ZUxv4R8TC1otYZvwaSIMIySp6YlHsU9v1TQPgIQldME0nKQjeDkn3CFrRf6fJ6NjgRlMrpIr3/Z0DH92af9MOE3o2y/s0NvFSP8xEPWhdmXmvuacwuDEDs1EFS5t2nlhicrdrCSunnrwMVP+09un/CoPEr/ALoUlSdutmBJl5WsSNPfBq+gniftfc0GVYMRoLCw4CxIiqbxUJ64kAsGs1sBfPQ9othX0iEm7D24+tRLT9LW+CxV9o7J2yrFX+0Pb8SNiU+BEJyfoccKl8yNT3XlOhYFGCsAbkKBcdygf0BGUb67GMmtmrLBZWONcIvYPmRl33i5btbkmfTS3qZ1XLmm+JDMsAQSB2SDwh1U9G4sStZUjInNgR8oUk5I1wZFhk9yg0mxp+R6pvMfKLtu7spfsoWopBNYzmGdgyowBD31tfK0ZX/ak5bETZn8R+sS2zN+quVljDjk4v7xGcaR05e5NbGjT9zqa2JA6YQWEuYA6nDn2W4Hzh1SUwTMCCbo71y6wFSvVzQM0JuGHEqePhEpUsEBspYcl18hFSSe6OSUp3pkxannYRfQf1wh5S1auCUYNYkG2diNQeRirrvTKOJQrXUXs4w6cIo39rmlnM9JUBEc9a8qZnZ2JZrEaqb90LdcAsdtp7M2pReOmXFEpek2nwjrJbh7ZhbFb9xJBtDsdJVJ+Wb6D/dFakLsZPRcHTK0MKgOuagE/KICV0i0rGwEz0X/AHQ4qt+aVMmJU8iVvnnwJh2iXhyeiVp9pB7qwwtyMCKtL3mkTpwC4cRDYRiUk27tb+UCFqB4pLkodXvelKgkUqgW48BbkOJ74qtdvHPmG7TGPnENjLEmFVFohs7ceJJWyf3Y3fqNoTGSUwGAAuzk4VDEgaak2OXdFzpeh/P72tA7klfNn+Uc6GpBMmrYas8lMuSqzH/PGjSpd2P6gDrkFy840hBNWzmzZ5RlUeCpyuieiS3WTZ7+aj3KsSVP0d7NH91Mb9TP9YstbPIIsVGXE/KCUc+7Dtg9wH/mLUEYPNN+SKbcbZy/4RT5n5mHFHu1Qg2WkkDyVjEpV2xZlBlxAJ+MKUbAt7QOuQEPSie5L2Fp9jyEN0kSl/TLUfKHaSlGigeAAg7RyALDXgFoLHYBHbwZYKIOIAO2gQIKxgAMIDCApjsAHlqsSzMORYehIhqjZw/28cM+cvKbMH85iNGsczPZXBP7IqmlusxDZlNx9I2rZ1YKiUswfiGnI8R6xiGzqckRo24VS0u8p9GzXxGsWjn6iKasmt4NgrPQ5We2TjXwJ5RSKjo0d2JDk+AA8r3jUSQYPLkC+mcM5FKS4Zim2ujiqkSWm2EwC33cvtOQcrgcfKHO7fRjNqZImzJgkE3+7dGxLb4gxtPU3gJT20yhUjX9VkqrM2kdD0vV6m45LK+ZaJSRuVRyhhSS8xvzOLC/pF64WgAQ6RDz5HzIhdibuSpRxdWgPCwGXnAicQQIpGTbfJ5OliwgrtAMFaMT1WbL0R05FASCQZlQxy1IUKvyMXySTjAyFyfOK30cBUoKVcPtKz+GIk5xaaU2IUgXsTfS3gI6I7I8jI7m2GqSMWYztyvClIwuLX9LQlUSnLZNYQrRyGBuWv6/WK8EhqknFlb+EkwakY3zJ/htCdSxxfj8tIPRjPQjLiYfgB6THI7CU69sjbyvEjFYEM8R4ufcIPMnkfiUeIuYdAOkg8RKV7Fb3F/y4Tn5xI0zkqCwseUDVAKwDAgGEB1YF45eMy2t0lT5M+bK+zy2wOyg42BIBsCcoTdFRg5cGZ75JauqR/1pnvYn5w2oqe8K7YqTPqJk4gKZjFiBmBfheJbYGyixBY2EY1uepdRHWz6QlchDbbG3ptKZTC+FWOLztY/GLnKnyZagXAhjtWkkVKlSVzFr/URTRkpP0Od2d9BORnmEIFbDlcjS484cy9/lMxkGYAOEjjYwy3R3MpwrMcRNwCl+yMIyIi2S926ZchLUd9heJ3McmnUG3f24Z5N8hwiwQxoKRUyAA8IkEhowZxTYwu5uMoIVgAWikSFBgQCw4wIYHknFHW0hFXjrZjxy9YyPUbPTO61N1dDTjS0lM+V1vErR+uXtak3hFOxIUD8KKPQAQ6kcDfhpHQuDyHyLqIOIIsGvCGMKid2iAR/CSfjC9C5Jz5fltDjBBlS0VYg8IVa3HDzhYwnUA2y1hDGIlfoHlC7T2DW7IFh2iNYJ1T8/h9IeaLpc205wxDEVTm+YFjkQpN/fD2hdigLixhrS1Ll2BU2uMsuzrEhAwQcQDBQYMTCGFAjL94ujefUVM2as+WizHLAFWJF7a5xqKmKnUOAxFgczxH+6E1ZUZuG6KnT9Ek1c/tMtv3GHziPlJ1QIPAkHyyjVNiPddLdr5eMYzvDVus+cg4THH8xiWkjpwzlk5GW1ao4oUoqOY2YBhLZtAztiaLVJm4LARFHVqrZEnubNMssjkXPC8W0ve2Y9YxjaM2Y9Us4ZLLzbwhWXtSpSaWlS3I0zBIOUJHPlhbs2WbWS0GJnGWudzC9TvBTShd5qKOZMY2BVTsPWKwBFj7xf3xBTN0q8hiVY56DO+fKL8bHOopyqTNwmb+0A/wAQp8AT8oRfpBoP/m/lb6RjFBuJXzDYjq15v9IumyejJFsZztMP8K+ghWzaUMMfLLUm/NJMbDKLzDyWWxgQ+oNlS5QCykCAZZCxgQ7MHp8I/9k=">
          <a:extLst>
            <a:ext uri="{FF2B5EF4-FFF2-40B4-BE49-F238E27FC236}">
              <a16:creationId xmlns:a16="http://schemas.microsoft.com/office/drawing/2014/main" id="{00000000-0008-0000-1A00-000004000000}"/>
            </a:ext>
          </a:extLst>
        </xdr:cNvPr>
        <xdr:cNvSpPr>
          <a:spLocks noChangeAspect="1" noChangeArrowheads="1"/>
        </xdr:cNvSpPr>
      </xdr:nvSpPr>
      <xdr:spPr bwMode="auto">
        <a:xfrm>
          <a:off x="228600" y="1676400"/>
          <a:ext cx="304800" cy="419100"/>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xdr:col>
      <xdr:colOff>0</xdr:colOff>
      <xdr:row>5</xdr:row>
      <xdr:rowOff>0</xdr:rowOff>
    </xdr:from>
    <xdr:to>
      <xdr:col>1</xdr:col>
      <xdr:colOff>304800</xdr:colOff>
      <xdr:row>5</xdr:row>
      <xdr:rowOff>371475</xdr:rowOff>
    </xdr:to>
    <xdr:sp macro="" textlink="">
      <xdr:nvSpPr>
        <xdr:cNvPr id="5" name="AutoShape 3" descr="data:image/jpeg;base64,/9j/4AAQSkZJRgABAQAAAQABAAD/2wCEAAkGBxQTEhUUEhQWFBUXFxYXGBYWFhgXFxQXFBYXFhcUFhcaHCggGBolHBQUITEhJSkrLi4uFx8zODMsNygtLisBCgoKDg0OGhAQGywlHSQvLCwsLC0sLCwsLCwsLCwsLywsLDQsLCwsLCwsLCwsLCwsLCwsLCwsLCwsLCwsLCwsLP/AABEIAKAA6AMBIgACEQEDEQH/xAAcAAAABwEBAAAAAAAAAAAAAAAAAgMEBQYHAQj/xABGEAACAAQDBAcFBQUGBQUAAAABAgADBBESITEFBkFRBxMiYXGBkTKhscHRFCNCUnIzgpKi8BVDRLLC0hdiY3PhFiRTg/H/xAAZAQADAQEBAAAAAAAAAAAAAAAAAQIDBAX/xAAsEQACAgEDBAAFAwUAAAAAAAAAAQIRAxIhMQQTQVEiQmGRoRRxsTJSgcHw/9oADAMBAAIRAxEAPwDRFq0CIWYA4R8IkEr1wi1zlwEZH0fVDT65esOKysbHSNXZCCbG4zy5RKdoucNDphahmb2ZYFxqxtClBKmKgUFBbxMEl4rdpr5+kKBjFUQwPLY+1NbwAAhVdmLxZj4sYSIiTljKBpAmIy6CWPwiFGlAEWA9IWAjkwcoAOKusGjgXO/COwAcIiJ2rTZ35j4RJz74TY2MJTZQmKLm2n/mARD7OfCwuRnlGUdJuyOorCyjszRjGWV/xD4Rsg2IL3xcbxWq/fSmFWkhkONWMtmdRZb8c+8CIyJNHT0s5QlaVmMS6aYfZRz3hSflDzYu05kiYHQm49/cY3RtolWKlRlrYaiMs323daRUl5KFpUztiwvhJ1UxjLHp3O7D1UcrcZKjRt3d+Jc5QHBVgM+XrFjkbalP7LXjCd3dpKk0CaOwcjwtGo0GzaYZowF+IbWKjJnPnwQgy5S5wIuIUBiNpa+UoC415DOHBrpf519RGqZx1uO4ENkrUOjqfMQurg6G8OyaDQI5eOwwBAgQIABAgQIABAgQIAPP3RKf/fD/ALbfKNjm6m3M3jNdy9iyqWo63rwxwlcOQ1jRGrFa1rnwBiIbLc2zyUp2hf7NkMPHnHDTMM9YWSY3L1hUPxIy8YuzAZMDc/SJWToIahQTzvDlUI5CAEJ1M3gM4RlFjkMrg53hy9PfjbwEImnAIzOcFgEeUbriYDzJxePKF6dAi2xXzvc98dWnFyCMuBvrzgy0qDRRAMI88cCIRSdYZ4vKHwljgIjdp09ze/C1oQAasf8AAhPiyiMv3426KWqOOlTrWAbGTixA6EZReaeZZgb6HkYqXTfswFaaeBoXlnwYBlv6GFJbGmF/FRX5XShOA/ZIe+5+kWjdvfmXVfdzE6tjpndT3d0ZEkqH1KMJuDa0SdTxR8Gt7T2DJmntLY8xkfOGX/pOY2STQoGgC/GFN2NrfaEAPtrke/vidZ5qAmWuJrezz7omiNc1tZX6nc6owWE4HXha0Vyd0f1pORU95YxdaTeKc1+slOltOza54iLdRKWQMeIguyblB2Y4nR5XDPEg8HaH1NuZtKWQyzQPB2NvKNYaUO+CPlrpC0l/qZsqUqZtNAO2j/qHzi27Bqp7oftCKjj8jEgjnpEZtGVOKEquumeZ8BERQb9y5f3DyZ5mJ2WIQkX8dIFKnuTKOqNpIv8AAirTd+qZFxTMcvuZcz5R3dXfenrnZJIe664hb+tI0WSL4Zl2clXWxaIEcEdizIECBAgAzjcjZYk0clkUF3UO7HMm4J1iz0TsSLm4w3878oY0EnDIpxyRfKyCH1EGxZ6YRwtnAuBN7ibTznpqeZh2W+7Btf3Q2mTwOI1PGHIa8u/wvzihHKRjiHZtEnERSr2hZT6WiXEJjR20JzrZHvjsyaF5+QvBDOUjtXUDO5yhDFcXat3QeGj10oEXYX4Wv5wrJqVa9jpzygAWEM6/NQRzHvy4Q560DUwzFZKC2YqLcCRBYES0prnIa8j9Yj+kumMzZjtbNCj+hsYnurkN2hY3zuLn0tEVtqpYo0hJBmSWWxsGuQdRpaE2OOzszrc3cqTWU5nPUNLYOUKhAQCBcZ34iJTavRiJcmZMk1JmMilsBl2xYc7XxRIUE2Ts5GxyZklJpGtyCyA21ORsYCdJFKDbC9tLix8rXidjfXkbuPBnuwtpTpLq0lMZvcjPMcrxpuxt9ZMxC8wdSQcJN738YYSd7KR2GE4M9CuH4ZRLjZcieLsiNfRgB/RiX9Byl7RM0u0hMXELML5FTcGJWXplFboNgrLYdUoW3Bcg3iIm5u0UUXchQOLZD1hX7Ir0OZuM90FwQ2k7ZlMQEmIxOgDg/OHRqLagjxHzgtBpkcmsDxziPm0qsSe0x7hYRKpMB0tCgcAZkCE4KXIKUo8FGqdnmU5eZKExGyIbMgd0MNrbuS6WW20NnMZDoMTpf7uavFWHCLtt2qRUzIJOgGZPgIpK0dRW2pgOrpwwM06lgPw308oHGlSNMUpOVye3n9jR9mVXWypcy1saq1uVxeHUJyJQVQqiwAAA7hlCkbnM+dgQIECARXJanAgBsAoBHPs2jtPMVTctYYQLE6WjKqaXtatAKqySiMizdWpHAgakRJ0vRtUt+0qkXnhDOfeREKTL0Lyy/TdrUqHOYgPiIZVO99Iq260eRP0iH2X0e0qXM1ptQb8ewB4AfWJ6n3Xopa4hSy/3s/W94rcXwEOm/NMG7ONvAE+68SMve93/AGVLOfvwED1IiWpHRSAiog5KnzyiVMFMVr0VUVu0Jns0wT/uOPlB12bXte8ySt/1N7otIjogoLKlU7t1rWtXKpHASCR647wrL3RYj7yrqGPHCQg+BMWiOwUFsrQ3Kp/xNOf9U5/kYUk7p0itbqFb9V25HiYsMJP7Xp9PmIKQNsFJTpLUIihVGigWA8ortYSrsCwyPFotCxXdtoomkkqLgHP05QyWRO/ND1+ypuYLSwHFs7GWfoYwpZUej6OWJsidKuDiVhl/zqRHnuUnA8NfERnNbnd0kvhaEUS0W7c3eMyGCOfu2/lPMRAyaZW4iHMvZl9GAiaN5uL2Zt0iZiF1OXDzipb47xzKYm6B1IGRW41sTHejfbImIZDMCyaZ6jl5RcqiglzVKzFDqdQRDOCS0yowPau0qacwfq1lN/00w378omtj77TJAAlzpxH5SMQ/mMatL3Uo10kS/S8dm7sUx/u1H6Rb4QUuTZ59tL4KBK3+drmak5gcgVREAJ5tbIQNjbfr6kkI0srexGPGQDzAEX5t2pBUp2ih1XESD5QWg3KpJGcqWZZuG7DMoJGhsDnEyVijlS/6xHY2wpq9osAbWIIuDE9Tq6AAILD8ht7oVuYKZ78FDDxtFJIzc2+aFP7RUe0CviCPfC8qqRvZYHwMMzXEe1LYeGYhlPlU0059huY7BgbkuASg+bX5J+8CKu9FVys6ecs4fkmZHwDCBC7tcxf8mq6XVvGca+rr8MPWyyRkcsJuL6+Ah3s4Ztpay29OMNp0q5UjhexPC8OaMMCSc7gc42s4xtNZubHM+yn1h3JJ6k5G+eTa+4w3nTiL5KBfiT8LCCJtFFUq7y878bfOHaBJhSzg5kDxCj4kmJ2KrN2vTL/eS/KxPrBp2+9KozmjyvEuSKUJPwWqOxSv+INOf2aTJp/5VJhF98ahv2VBPPirD/TC1IvtS9F7jt4orbU2m3sUgX9R+pzgGTtZtOqTne2XvMGr6B2/bReMQ5wjUNe1u/4fUCKgdg7RYdqsVPBb/AQ3mbp1DZvXzCMrgK3df8Y/MIVy9Boh/d/Jb6GeUX71gSDqTw7yTrEftba1OWBNUiWFrYlMV3/h1LYjrKmc97cFXW/eeUGXonpL5zZ5/eUf6YLl6KUMXmT+xKU+9FJJuTVI9+Fx65CKBNkbKExmMx3xMzWF7DESbCw0zi2zOjfZ8uwfriSPznP0EKUe4VAz/diauWYx5N43uR5WiWps0jLDHhsY1G/Ozz7cvH/9K/OGn/rjZ6ZJINzyloPXOKRvPs+ZS1L07ZqjXTL2kOak+XwiJEmM3OR2w6TG1e9fubFsvalNVXEvCealQrf13iEdvbNqAiGkOS5FSxvbgbnURmdAxRgymzDMERrm7u2hUSg2jDJh38/CHGV8mGfp+3vHgZbM+1jAsxQDnc3vcE5ecXeRoL65RFCvVLl/YAJOVyAMzYRB1HSVQqeyzMOYX6wOSjyzGOLJk/pi2XYjwg3nGdTulum/DLmN5qPnDVulpD7FNMPfe/wWF3Ymi6LM/l/KNImywfpHZcsE6D0jN06WpYJMymmgcM/jcCJKk6WqFvaWZL8QD8DDWSHsUukzL5ftTL0ZNtPjaEZqBsmS/wDXOI3Zu+FFPylz0vyY4T74nAQRcG458I02fBzSjKG0lREvswaynMtuWo9IESTyh4QIKJswvbfSTOc4ZH3SDK/4j3nlEbK2rXThiT7RMB4oJhB9IhtyaMT66SswY0BLsp0Ky1LWPdcCPQEuvbCbWRVVcgMgSdBbu4RMYuR1znHDSUTH5WxNozc/s08/q7P+YiL/ALI6OZPVo09phcqCygqArEZrkL5eMW6qmWVbthvxuBfLvhETUJA6wkki3aJv6RaxmE+pk9lsNqbcmiX+5DfrLN8TElI2HTqRgkyltnlLXkRygm0pouL4R4uV9wgbNKlssByPsgk/xGL0mTm3yyTVLaZeGUGEcEdgEACO2gCDCADmEQQU68v6y+ghSBAMJ1Q5afKE6k2W97WIPvheGRqlfrEW5ZBmCpAv3EjPygEI7xycUrF+XPy46kRVqGrKzFdQDhIuQ2LLiOymRt3xeFGOXbTEvDhcRRJ9JMYkEvlcWz4cbmZ7rQCGnTFsoESagcLy3Pj2kPuYeYjMlWNz2lRGr2dMlauEsL2vjTNdOdhGEo3OObKqdns9Dk1Y9PofSJN4ntgTjJmYvwnJh3RA094fPPutrgGEjomrVPg1BJdwCOMRM7cuS1iiiUeaojA37mEV3d7eqaoaTMYBlAwXGo4jviX2FvjMeeqOLoSRcJbuBPKL1I8uWGcXyTFBumEdWMwtbgUQA+IAiYFER7LFeVsreEPpTA8IWCQUjHVIYinbi7H96CTtmS3HblI/6kU/KJMJBwPdFUTqZTNqbgUU3+66o85RK/8A7EBW7J2hs9y9A7TZFgTKmG5HMC+saLVUxY3Dso5Lb10hFdloxs5dvFyRE6PRtHqJrZ7r0yibP6S5tR2ERZc4DtLMfDYjW3Z90CJXfPo+lVC45X3U9c0ccTybmO+BENSOiMsMl4X+L/2Zh0QySayY4AbBJbI6dplEbQ4BxXYDEVABvZTbQC1oyvoXpCxq20FpK3NwDdnLAG2Z7I9Y1KxxA9kDrLnUEgfP6xvDg4+qd5GPNp3utio1zN/dCNMHxriZdb2C6jlfKEtp1yYheYFAHNfnDBN4adCC09TbhjW3oI0tGFMnK6cA/tIMuIJPuMKbMmXb2w2WgQr7yTFZqt9qW9/tCr3AXPrBKfpDo0vinM/7p+QidSopY5+mXsGBFFmdKdGNC58FMMZ/S5Tj2ZUxv4R8TC1otYZvwaSIMIySp6YlHsU9v1TQPgIQldME0nKQjeDkn3CFrRf6fJ6NjgRlMrpIr3/Z0DH92af9MOE3o2y/s0NvFSP8xEPWhdmXmvuacwuDEDs1EFS5t2nlhicrdrCSunnrwMVP+09un/CoPEr/ALoUlSdutmBJl5WsSNPfBq+gniftfc0GVYMRoLCw4CxIiqbxUJ64kAsGs1sBfPQ9othX0iEm7D24+tRLT9LW+CxV9o7J2yrFX+0Pb8SNiU+BEJyfoccKl8yNT3XlOhYFGCsAbkKBcdygf0BGUb67GMmtmrLBZWONcIvYPmRl33i5btbkmfTS3qZ1XLmm+JDMsAQSB2SDwh1U9G4sStZUjInNgR8oUk5I1wZFhk9yg0mxp+R6pvMfKLtu7spfsoWopBNYzmGdgyowBD31tfK0ZX/ak5bETZn8R+sS2zN+quVljDjk4v7xGcaR05e5NbGjT9zqa2JA6YQWEuYA6nDn2W4Hzh1SUwTMCCbo71y6wFSvVzQM0JuGHEqePhEpUsEBspYcl18hFSSe6OSUp3pkxannYRfQf1wh5S1auCUYNYkG2diNQeRirrvTKOJQrXUXs4w6cIo39rmlnM9JUBEc9a8qZnZ2JZrEaqb90LdcAsdtp7M2pReOmXFEpek2nwjrJbh7ZhbFb9xJBtDsdJVJ+Wb6D/dFakLsZPRcHTK0MKgOuagE/KICV0i0rGwEz0X/AHQ4qt+aVMmJU8iVvnnwJh2iXhyeiVp9pB7qwwtyMCKtL3mkTpwC4cRDYRiUk27tb+UCFqB4pLkodXvelKgkUqgW48BbkOJ74qtdvHPmG7TGPnENjLEmFVFohs7ceJJWyf3Y3fqNoTGSUwGAAuzk4VDEgaak2OXdFzpeh/P72tA7klfNn+Uc6GpBMmrYas8lMuSqzH/PGjSpd2P6gDrkFy840hBNWzmzZ5RlUeCpyuieiS3WTZ7+aj3KsSVP0d7NH91Mb9TP9YstbPIIsVGXE/KCUc+7Dtg9wH/mLUEYPNN+SKbcbZy/4RT5n5mHFHu1Qg2WkkDyVjEpV2xZlBlxAJ+MKUbAt7QOuQEPSie5L2Fp9jyEN0kSl/TLUfKHaSlGigeAAg7RyALDXgFoLHYBHbwZYKIOIAO2gQIKxgAMIDCApjsAHlqsSzMORYehIhqjZw/28cM+cvKbMH85iNGsczPZXBP7IqmlusxDZlNx9I2rZ1YKiUswfiGnI8R6xiGzqckRo24VS0u8p9GzXxGsWjn6iKasmt4NgrPQ5We2TjXwJ5RSKjo0d2JDk+AA8r3jUSQYPLkC+mcM5FKS4Zim2ujiqkSWm2EwC33cvtOQcrgcfKHO7fRjNqZImzJgkE3+7dGxLb4gxtPU3gJT20yhUjX9VkqrM2kdD0vV6m45LK+ZaJSRuVRyhhSS8xvzOLC/pF64WgAQ6RDz5HzIhdibuSpRxdWgPCwGXnAicQQIpGTbfJ5OliwgrtAMFaMT1WbL0R05FASCQZlQxy1IUKvyMXySTjAyFyfOK30cBUoKVcPtKz+GIk5xaaU2IUgXsTfS3gI6I7I8jI7m2GqSMWYztyvClIwuLX9LQlUSnLZNYQrRyGBuWv6/WK8EhqknFlb+EkwakY3zJ/htCdSxxfj8tIPRjPQjLiYfgB6THI7CU69sjbyvEjFYEM8R4ufcIPMnkfiUeIuYdAOkg8RKV7Fb3F/y4Tn5xI0zkqCwseUDVAKwDAgGEB1YF45eMy2t0lT5M+bK+zy2wOyg42BIBsCcoTdFRg5cGZ75JauqR/1pnvYn5w2oqe8K7YqTPqJk4gKZjFiBmBfheJbYGyixBY2EY1uepdRHWz6QlchDbbG3ptKZTC+FWOLztY/GLnKnyZagXAhjtWkkVKlSVzFr/URTRkpP0Od2d9BORnmEIFbDlcjS484cy9/lMxkGYAOEjjYwy3R3MpwrMcRNwCl+yMIyIi2S926ZchLUd9heJ3McmnUG3f24Z5N8hwiwQxoKRUyAA8IkEhowZxTYwu5uMoIVgAWikSFBgQCw4wIYHknFHW0hFXjrZjxy9YyPUbPTO61N1dDTjS0lM+V1vErR+uXtak3hFOxIUD8KKPQAQ6kcDfhpHQuDyHyLqIOIIsGvCGMKid2iAR/CSfjC9C5Jz5fltDjBBlS0VYg8IVa3HDzhYwnUA2y1hDGIlfoHlC7T2DW7IFh2iNYJ1T8/h9IeaLpc205wxDEVTm+YFjkQpN/fD2hdigLixhrS1Ll2BU2uMsuzrEhAwQcQDBQYMTCGFAjL94ujefUVM2as+WizHLAFWJF7a5xqKmKnUOAxFgczxH+6E1ZUZuG6KnT9Ek1c/tMtv3GHziPlJ1QIPAkHyyjVNiPddLdr5eMYzvDVus+cg4THH8xiWkjpwzlk5GW1ao4oUoqOY2YBhLZtAztiaLVJm4LARFHVqrZEnubNMssjkXPC8W0ve2Y9YxjaM2Y9Us4ZLLzbwhWXtSpSaWlS3I0zBIOUJHPlhbs2WbWS0GJnGWudzC9TvBTShd5qKOZMY2BVTsPWKwBFj7xf3xBTN0q8hiVY56DO+fKL8bHOopyqTNwmb+0A/wAQp8AT8oRfpBoP/m/lb6RjFBuJXzDYjq15v9IumyejJFsZztMP8K+ghWzaUMMfLLUm/NJMbDKLzDyWWxgQ+oNlS5QCykCAZZCxgQ7MHp8I/9k=">
          <a:extLst>
            <a:ext uri="{FF2B5EF4-FFF2-40B4-BE49-F238E27FC236}">
              <a16:creationId xmlns:a16="http://schemas.microsoft.com/office/drawing/2014/main" id="{00000000-0008-0000-1A00-000005000000}"/>
            </a:ext>
          </a:extLst>
        </xdr:cNvPr>
        <xdr:cNvSpPr>
          <a:spLocks noChangeAspect="1" noChangeArrowheads="1"/>
        </xdr:cNvSpPr>
      </xdr:nvSpPr>
      <xdr:spPr bwMode="auto">
        <a:xfrm>
          <a:off x="228600" y="2095500"/>
          <a:ext cx="304800" cy="371475"/>
        </a:xfrm>
        <a:prstGeom prst="rect">
          <a:avLst/>
        </a:prstGeom>
        <a:noFill/>
        <a:extLst>
          <a:ext uri="{909E8E84-426E-40dd-AFC4-6F175D3DCCD1}">
            <a14:hiddenFill xmlns:a14="http://schemas.microsoft.com/office/drawing/2010/main" xmlns="">
              <a:solidFill>
                <a:srgbClr val="FFFFFF"/>
              </a:solidFill>
            </a14:hiddenFill>
          </a:ext>
        </a:extLst>
      </xdr:spPr>
    </xdr:sp>
    <xdr:clientData/>
  </xdr:twoCellAnchor>
  <xdr:twoCellAnchor editAs="oneCell">
    <xdr:from>
      <xdr:col>1</xdr:col>
      <xdr:colOff>535665</xdr:colOff>
      <xdr:row>3</xdr:row>
      <xdr:rowOff>304800</xdr:rowOff>
    </xdr:from>
    <xdr:to>
      <xdr:col>2</xdr:col>
      <xdr:colOff>588285</xdr:colOff>
      <xdr:row>8</xdr:row>
      <xdr:rowOff>228600</xdr:rowOff>
    </xdr:to>
    <xdr:pic>
      <xdr:nvPicPr>
        <xdr:cNvPr id="6" name="Picture 5" descr="http://www.nuhealth.net/im/our-services/blood-bank-fpo.jpg">
          <a:extLst>
            <a:ext uri="{FF2B5EF4-FFF2-40B4-BE49-F238E27FC236}">
              <a16:creationId xmlns:a16="http://schemas.microsoft.com/office/drawing/2014/main" id="{00000000-0008-0000-1A00-000006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64265" y="1647825"/>
          <a:ext cx="2129070" cy="2133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2"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1B00-000002000000}"/>
            </a:ext>
          </a:extLst>
        </xdr:cNvPr>
        <xdr:cNvSpPr/>
      </xdr:nvSpPr>
      <xdr:spPr>
        <a:xfrm>
          <a:off x="9242425" y="95250"/>
          <a:ext cx="1733584"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228600</xdr:colOff>
          <xdr:row>3</xdr:row>
          <xdr:rowOff>95250</xdr:rowOff>
        </xdr:from>
        <xdr:to>
          <xdr:col>3</xdr:col>
          <xdr:colOff>285750</xdr:colOff>
          <xdr:row>8</xdr:row>
          <xdr:rowOff>400050</xdr:rowOff>
        </xdr:to>
        <xdr:sp macro="" textlink="">
          <xdr:nvSpPr>
            <xdr:cNvPr id="28674" name="Object 2" hidden="1">
              <a:extLst>
                <a:ext uri="{63B3BB69-23CF-44E3-9099-C40C66FF867C}">
                  <a14:compatExt spid="_x0000_s28674"/>
                </a:ext>
                <a:ext uri="{FF2B5EF4-FFF2-40B4-BE49-F238E27FC236}">
                  <a16:creationId xmlns:a16="http://schemas.microsoft.com/office/drawing/2014/main" id="{00000000-0008-0000-1B00-000002700000}"/>
                </a:ext>
              </a:extLst>
            </xdr:cNvPr>
            <xdr:cNvSpPr/>
          </xdr:nvSpPr>
          <xdr:spPr bwMode="auto">
            <a:xfrm>
              <a:off x="0" y="0"/>
              <a:ext cx="0" cy="0"/>
            </a:xfrm>
            <a:prstGeom prst="rect">
              <a:avLst/>
            </a:prstGeom>
            <a:solidFill>
              <a:srgbClr val="FFFFFF" mc:Ignorable="a14" a14:legacySpreadsheetColorIndex="65"/>
            </a:solidFill>
            <a:ln w="12700">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2"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1C00-000002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editAs="oneCell">
    <xdr:from>
      <xdr:col>1</xdr:col>
      <xdr:colOff>257175</xdr:colOff>
      <xdr:row>3</xdr:row>
      <xdr:rowOff>161925</xdr:rowOff>
    </xdr:from>
    <xdr:to>
      <xdr:col>3</xdr:col>
      <xdr:colOff>19050</xdr:colOff>
      <xdr:row>8</xdr:row>
      <xdr:rowOff>238125</xdr:rowOff>
    </xdr:to>
    <xdr:pic>
      <xdr:nvPicPr>
        <xdr:cNvPr id="4" name="Picture 3" descr="http://www.nuhealth.net/im/our-services/blood-bank-fpo.jpg">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5775" y="1504950"/>
          <a:ext cx="2705100" cy="213360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2"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1D00-000002000000}"/>
            </a:ext>
          </a:extLst>
        </xdr:cNvPr>
        <xdr:cNvSpPr/>
      </xdr:nvSpPr>
      <xdr:spPr>
        <a:xfrm>
          <a:off x="9242425" y="95250"/>
          <a:ext cx="1733584"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mc:AlternateContent xmlns:mc="http://schemas.openxmlformats.org/markup-compatibility/2006">
    <mc:Choice xmlns:a14="http://schemas.microsoft.com/office/drawing/2010/main" Requires="a14">
      <xdr:twoCellAnchor editAs="oneCell">
        <xdr:from>
          <xdr:col>1</xdr:col>
          <xdr:colOff>304800</xdr:colOff>
          <xdr:row>3</xdr:row>
          <xdr:rowOff>247650</xdr:rowOff>
        </xdr:from>
        <xdr:to>
          <xdr:col>3</xdr:col>
          <xdr:colOff>95250</xdr:colOff>
          <xdr:row>9</xdr:row>
          <xdr:rowOff>247650</xdr:rowOff>
        </xdr:to>
        <xdr:sp macro="" textlink="">
          <xdr:nvSpPr>
            <xdr:cNvPr id="27650" name="Object 2" hidden="1">
              <a:extLst>
                <a:ext uri="{63B3BB69-23CF-44E3-9099-C40C66FF867C}">
                  <a14:compatExt spid="_x0000_s27650"/>
                </a:ext>
                <a:ext uri="{FF2B5EF4-FFF2-40B4-BE49-F238E27FC236}">
                  <a16:creationId xmlns:a16="http://schemas.microsoft.com/office/drawing/2014/main" id="{00000000-0008-0000-1D00-0000026C0000}"/>
                </a:ext>
              </a:extLst>
            </xdr:cNvPr>
            <xdr:cNvSpPr/>
          </xdr:nvSpPr>
          <xdr:spPr bwMode="auto">
            <a:xfrm>
              <a:off x="0" y="0"/>
              <a:ext cx="0" cy="0"/>
            </a:xfrm>
            <a:prstGeom prst="rect">
              <a:avLst/>
            </a:prstGeom>
            <a:solidFill>
              <a:srgbClr val="FFFFFF" mc:Ignorable="a14" a14:legacySpreadsheetColorIndex="65"/>
            </a:solidFill>
            <a:ln w="12700">
              <a:solidFill>
                <a:srgbClr val="000000" mc:Ignorable="a14" a14:legacySpreadsheetColorIndex="64"/>
              </a:solidFill>
              <a:miter lim="800000"/>
              <a:headEnd/>
              <a:tailEnd/>
            </a:ln>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2"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1E00-000002000000}"/>
            </a:ext>
          </a:extLst>
        </xdr:cNvPr>
        <xdr:cNvSpPr/>
      </xdr:nvSpPr>
      <xdr:spPr>
        <a:xfrm>
          <a:off x="8521065" y="95250"/>
          <a:ext cx="1451644"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editAs="oneCell">
    <xdr:from>
      <xdr:col>1</xdr:col>
      <xdr:colOff>243840</xdr:colOff>
      <xdr:row>3</xdr:row>
      <xdr:rowOff>91440</xdr:rowOff>
    </xdr:from>
    <xdr:to>
      <xdr:col>3</xdr:col>
      <xdr:colOff>129540</xdr:colOff>
      <xdr:row>9</xdr:row>
      <xdr:rowOff>340995</xdr:rowOff>
    </xdr:to>
    <xdr:pic>
      <xdr:nvPicPr>
        <xdr:cNvPr id="4" name="Picture 3">
          <a:extLst>
            <a:ext uri="{FF2B5EF4-FFF2-40B4-BE49-F238E27FC236}">
              <a16:creationId xmlns:a16="http://schemas.microsoft.com/office/drawing/2014/main" id="{00000000-0008-0000-1E00-000004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872" r="27404" b="11966"/>
        <a:stretch/>
      </xdr:blipFill>
      <xdr:spPr bwMode="auto">
        <a:xfrm>
          <a:off x="480060" y="1424940"/>
          <a:ext cx="2910840" cy="273367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628651</xdr:colOff>
      <xdr:row>16</xdr:row>
      <xdr:rowOff>171450</xdr:rowOff>
    </xdr:from>
    <xdr:to>
      <xdr:col>1</xdr:col>
      <xdr:colOff>1447801</xdr:colOff>
      <xdr:row>18</xdr:row>
      <xdr:rowOff>85725</xdr:rowOff>
    </xdr:to>
    <xdr:sp macro="" textlink="">
      <xdr:nvSpPr>
        <xdr:cNvPr id="3" name="Calories">
          <a:extLst>
            <a:ext uri="{FF2B5EF4-FFF2-40B4-BE49-F238E27FC236}">
              <a16:creationId xmlns:a16="http://schemas.microsoft.com/office/drawing/2014/main" id="{00000000-0008-0000-0400-000003000000}"/>
            </a:ext>
          </a:extLst>
        </xdr:cNvPr>
        <xdr:cNvSpPr txBox="1"/>
      </xdr:nvSpPr>
      <xdr:spPr>
        <a:xfrm>
          <a:off x="857251" y="4772025"/>
          <a:ext cx="81915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en-US" sz="2800"/>
        </a:p>
      </xdr:txBody>
    </xdr:sp>
    <xdr:clientData/>
  </xdr:twoCellAnchor>
  <xdr:twoCellAnchor>
    <xdr:from>
      <xdr:col>5</xdr:col>
      <xdr:colOff>2181225</xdr:colOff>
      <xdr:row>0</xdr:row>
      <xdr:rowOff>95250</xdr:rowOff>
    </xdr:from>
    <xdr:to>
      <xdr:col>6</xdr:col>
      <xdr:colOff>1095409</xdr:colOff>
      <xdr:row>0</xdr:row>
      <xdr:rowOff>476250</xdr:rowOff>
    </xdr:to>
    <xdr:sp macro="" textlink="">
      <xdr:nvSpPr>
        <xdr:cNvPr id="4"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0400-000004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editAs="oneCell">
    <xdr:from>
      <xdr:col>1</xdr:col>
      <xdr:colOff>523875</xdr:colOff>
      <xdr:row>2</xdr:row>
      <xdr:rowOff>123825</xdr:rowOff>
    </xdr:from>
    <xdr:to>
      <xdr:col>2</xdr:col>
      <xdr:colOff>819150</xdr:colOff>
      <xdr:row>11</xdr:row>
      <xdr:rowOff>143080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cstate="print"/>
        <a:stretch>
          <a:fillRect/>
        </a:stretch>
      </xdr:blipFill>
      <xdr:spPr>
        <a:xfrm>
          <a:off x="752475" y="1133475"/>
          <a:ext cx="2371725" cy="23433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456141</xdr:colOff>
      <xdr:row>4</xdr:row>
      <xdr:rowOff>28574</xdr:rowOff>
    </xdr:from>
    <xdr:to>
      <xdr:col>2</xdr:col>
      <xdr:colOff>463152</xdr:colOff>
      <xdr:row>9</xdr:row>
      <xdr:rowOff>433916</xdr:rowOff>
    </xdr:to>
    <xdr:pic>
      <xdr:nvPicPr>
        <xdr:cNvPr id="2" name="Finished Recipe Photo">
          <a:extLst>
            <a:ext uri="{FF2B5EF4-FFF2-40B4-BE49-F238E27FC236}">
              <a16:creationId xmlns:a16="http://schemas.microsoft.com/office/drawing/2014/main" id="{00000000-0008-0000-05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8384" t="12564" r="25681" b="27236"/>
        <a:stretch/>
      </xdr:blipFill>
      <xdr:spPr>
        <a:xfrm>
          <a:off x="688974" y="1721907"/>
          <a:ext cx="1541595" cy="2522009"/>
        </a:xfrm>
        <a:prstGeom prst="rect">
          <a:avLst/>
        </a:prstGeom>
        <a:effectLst/>
      </xdr:spPr>
    </xdr:pic>
    <xdr:clientData/>
  </xdr:twoCellAnchor>
  <xdr:twoCellAnchor>
    <xdr:from>
      <xdr:col>4</xdr:col>
      <xdr:colOff>2181225</xdr:colOff>
      <xdr:row>0</xdr:row>
      <xdr:rowOff>95250</xdr:rowOff>
    </xdr:from>
    <xdr:to>
      <xdr:col>5</xdr:col>
      <xdr:colOff>1095409</xdr:colOff>
      <xdr:row>0</xdr:row>
      <xdr:rowOff>476250</xdr:rowOff>
    </xdr:to>
    <xdr:sp macro="" textlink="">
      <xdr:nvSpPr>
        <xdr:cNvPr id="4" name="Recipe Contents" descr="&quot;&quot;">
          <a:hlinkClick xmlns:r="http://schemas.openxmlformats.org/officeDocument/2006/relationships" r:id="rId2" tooltip="Click to return to Recipe Contents"/>
          <a:extLst>
            <a:ext uri="{FF2B5EF4-FFF2-40B4-BE49-F238E27FC236}">
              <a16:creationId xmlns:a16="http://schemas.microsoft.com/office/drawing/2014/main" id="{00000000-0008-0000-0500-000004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xdr:from>
      <xdr:col>1</xdr:col>
      <xdr:colOff>581025</xdr:colOff>
      <xdr:row>3</xdr:row>
      <xdr:rowOff>114300</xdr:rowOff>
    </xdr:from>
    <xdr:to>
      <xdr:col>2</xdr:col>
      <xdr:colOff>542925</xdr:colOff>
      <xdr:row>4</xdr:row>
      <xdr:rowOff>9525</xdr:rowOff>
    </xdr:to>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809625" y="1457325"/>
          <a:ext cx="1495425"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Anti-A           Anti-B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75309</xdr:colOff>
      <xdr:row>3</xdr:row>
      <xdr:rowOff>152400</xdr:rowOff>
    </xdr:from>
    <xdr:to>
      <xdr:col>3</xdr:col>
      <xdr:colOff>88232</xdr:colOff>
      <xdr:row>11</xdr:row>
      <xdr:rowOff>28575</xdr:rowOff>
    </xdr:to>
    <xdr:pic>
      <xdr:nvPicPr>
        <xdr:cNvPr id="2" name="Finished Recipe Photo">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3909" y="1495425"/>
          <a:ext cx="2956148" cy="3133725"/>
        </a:xfrm>
        <a:prstGeom prst="rect">
          <a:avLst/>
        </a:prstGeom>
        <a:effectLst/>
      </xdr:spPr>
    </xdr:pic>
    <xdr:clientData/>
  </xdr:twoCellAnchor>
  <xdr:twoCellAnchor>
    <xdr:from>
      <xdr:col>5</xdr:col>
      <xdr:colOff>2181225</xdr:colOff>
      <xdr:row>0</xdr:row>
      <xdr:rowOff>95250</xdr:rowOff>
    </xdr:from>
    <xdr:to>
      <xdr:col>6</xdr:col>
      <xdr:colOff>1095409</xdr:colOff>
      <xdr:row>0</xdr:row>
      <xdr:rowOff>476250</xdr:rowOff>
    </xdr:to>
    <xdr:sp macro="" textlink="">
      <xdr:nvSpPr>
        <xdr:cNvPr id="3" name="Recipe Contents" descr="&quot;&quot;">
          <a:hlinkClick xmlns:r="http://schemas.openxmlformats.org/officeDocument/2006/relationships" r:id="rId2" tooltip="Click to return to Recipe Contents"/>
          <a:extLst>
            <a:ext uri="{FF2B5EF4-FFF2-40B4-BE49-F238E27FC236}">
              <a16:creationId xmlns:a16="http://schemas.microsoft.com/office/drawing/2014/main" id="{00000000-0008-0000-0600-000003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3"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0700-000003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xdr:from>
      <xdr:col>1</xdr:col>
      <xdr:colOff>85725</xdr:colOff>
      <xdr:row>3</xdr:row>
      <xdr:rowOff>19050</xdr:rowOff>
    </xdr:from>
    <xdr:to>
      <xdr:col>3</xdr:col>
      <xdr:colOff>98648</xdr:colOff>
      <xdr:row>11</xdr:row>
      <xdr:rowOff>57150</xdr:rowOff>
    </xdr:to>
    <xdr:pic>
      <xdr:nvPicPr>
        <xdr:cNvPr id="4" name="Finished Recipe Photo">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14325" y="1362075"/>
          <a:ext cx="2956148" cy="3133725"/>
        </a:xfrm>
        <a:prstGeom prst="rect">
          <a:avLst/>
        </a:prstGeom>
        <a:effec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3"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0800-000003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editAs="oneCell">
    <xdr:from>
      <xdr:col>1</xdr:col>
      <xdr:colOff>0</xdr:colOff>
      <xdr:row>5</xdr:row>
      <xdr:rowOff>0</xdr:rowOff>
    </xdr:from>
    <xdr:to>
      <xdr:col>2</xdr:col>
      <xdr:colOff>815068</xdr:colOff>
      <xdr:row>8</xdr:row>
      <xdr:rowOff>361950</xdr:rowOff>
    </xdr:to>
    <xdr:pic>
      <xdr:nvPicPr>
        <xdr:cNvPr id="5" name="yui_3_5_1_3_1403803727437_1976" descr="http://ts1.mm.bing.net/th?id=HN.608023144306511732&amp;pid=15.1&amp;P=0">
          <a:extLst>
            <a:ext uri="{FF2B5EF4-FFF2-40B4-BE49-F238E27FC236}">
              <a16:creationId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8600" y="2095500"/>
          <a:ext cx="2891518" cy="1619250"/>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3"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0900-000003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editAs="oneCell">
    <xdr:from>
      <xdr:col>1</xdr:col>
      <xdr:colOff>466725</xdr:colOff>
      <xdr:row>4</xdr:row>
      <xdr:rowOff>114300</xdr:rowOff>
    </xdr:from>
    <xdr:to>
      <xdr:col>3</xdr:col>
      <xdr:colOff>71849</xdr:colOff>
      <xdr:row>9</xdr:row>
      <xdr:rowOff>365216</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stretch>
          <a:fillRect/>
        </a:stretch>
      </xdr:blipFill>
      <xdr:spPr>
        <a:xfrm>
          <a:off x="695325" y="1790700"/>
          <a:ext cx="2548349" cy="251786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2181225</xdr:colOff>
      <xdr:row>0</xdr:row>
      <xdr:rowOff>95250</xdr:rowOff>
    </xdr:from>
    <xdr:to>
      <xdr:col>6</xdr:col>
      <xdr:colOff>1095409</xdr:colOff>
      <xdr:row>0</xdr:row>
      <xdr:rowOff>476250</xdr:rowOff>
    </xdr:to>
    <xdr:sp macro="" textlink="">
      <xdr:nvSpPr>
        <xdr:cNvPr id="3" name="Recipe Contents" descr="&quot;&quot;">
          <a:hlinkClick xmlns:r="http://schemas.openxmlformats.org/officeDocument/2006/relationships" r:id="rId1" tooltip="Click to return to Recipe Contents"/>
          <a:extLst>
            <a:ext uri="{FF2B5EF4-FFF2-40B4-BE49-F238E27FC236}">
              <a16:creationId xmlns:a16="http://schemas.microsoft.com/office/drawing/2014/main" id="{00000000-0008-0000-0A00-000003000000}"/>
            </a:ext>
          </a:extLst>
        </xdr:cNvPr>
        <xdr:cNvSpPr/>
      </xdr:nvSpPr>
      <xdr:spPr>
        <a:xfrm>
          <a:off x="8343900" y="95250"/>
          <a:ext cx="1381159" cy="381000"/>
        </a:xfrm>
        <a:custGeom>
          <a:avLst/>
          <a:gdLst>
            <a:gd name="connsiteX0" fmla="*/ 3475 w 21600"/>
            <a:gd name="connsiteY0" fmla="*/ 0 h 21600"/>
            <a:gd name="connsiteX1" fmla="*/ 18125 w 21600"/>
            <a:gd name="connsiteY1" fmla="*/ 0 h 21600"/>
            <a:gd name="connsiteX2" fmla="*/ 21600 w 21600"/>
            <a:gd name="connsiteY2" fmla="*/ 10800 h 21600"/>
            <a:gd name="connsiteX3" fmla="*/ 18125 w 21600"/>
            <a:gd name="connsiteY3" fmla="*/ 21600 h 21600"/>
            <a:gd name="connsiteX4" fmla="*/ 3475 w 21600"/>
            <a:gd name="connsiteY4" fmla="*/ 21600 h 21600"/>
            <a:gd name="connsiteX5" fmla="*/ 0 w 21600"/>
            <a:gd name="connsiteY5" fmla="*/ 10800 h 21600"/>
            <a:gd name="connsiteX6" fmla="*/ 3475 w 21600"/>
            <a:gd name="connsiteY6" fmla="*/ 0 h 21600"/>
            <a:gd name="connsiteX0" fmla="*/ 2043 w 20168"/>
            <a:gd name="connsiteY0" fmla="*/ 0 h 21600"/>
            <a:gd name="connsiteX1" fmla="*/ 16693 w 20168"/>
            <a:gd name="connsiteY1" fmla="*/ 0 h 21600"/>
            <a:gd name="connsiteX2" fmla="*/ 20168 w 20168"/>
            <a:gd name="connsiteY2" fmla="*/ 10800 h 21600"/>
            <a:gd name="connsiteX3" fmla="*/ 16693 w 20168"/>
            <a:gd name="connsiteY3" fmla="*/ 21600 h 21600"/>
            <a:gd name="connsiteX4" fmla="*/ 2043 w 20168"/>
            <a:gd name="connsiteY4" fmla="*/ 21600 h 21600"/>
            <a:gd name="connsiteX5" fmla="*/ 0 w 20168"/>
            <a:gd name="connsiteY5" fmla="*/ 10800 h 21600"/>
            <a:gd name="connsiteX6" fmla="*/ 2043 w 20168"/>
            <a:gd name="connsiteY6" fmla="*/ 0 h 21600"/>
            <a:gd name="connsiteX0" fmla="*/ 2043 w 18975"/>
            <a:gd name="connsiteY0" fmla="*/ 0 h 21600"/>
            <a:gd name="connsiteX1" fmla="*/ 16693 w 18975"/>
            <a:gd name="connsiteY1" fmla="*/ 0 h 21600"/>
            <a:gd name="connsiteX2" fmla="*/ 18975 w 18975"/>
            <a:gd name="connsiteY2" fmla="*/ 10800 h 21600"/>
            <a:gd name="connsiteX3" fmla="*/ 16693 w 18975"/>
            <a:gd name="connsiteY3" fmla="*/ 21600 h 21600"/>
            <a:gd name="connsiteX4" fmla="*/ 2043 w 18975"/>
            <a:gd name="connsiteY4" fmla="*/ 21600 h 21600"/>
            <a:gd name="connsiteX5" fmla="*/ 0 w 18975"/>
            <a:gd name="connsiteY5" fmla="*/ 10800 h 21600"/>
            <a:gd name="connsiteX6" fmla="*/ 2043 w 18975"/>
            <a:gd name="connsiteY6" fmla="*/ 0 h 216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18975" h="21600">
              <a:moveTo>
                <a:pt x="2043" y="0"/>
              </a:moveTo>
              <a:lnTo>
                <a:pt x="16693" y="0"/>
              </a:lnTo>
              <a:cubicBezTo>
                <a:pt x="18612" y="0"/>
                <a:pt x="18975" y="4835"/>
                <a:pt x="18975" y="10800"/>
              </a:cubicBezTo>
              <a:cubicBezTo>
                <a:pt x="18975" y="16765"/>
                <a:pt x="18612" y="21600"/>
                <a:pt x="16693" y="21600"/>
              </a:cubicBezTo>
              <a:lnTo>
                <a:pt x="2043" y="21600"/>
              </a:lnTo>
              <a:cubicBezTo>
                <a:pt x="124" y="21600"/>
                <a:pt x="0" y="16765"/>
                <a:pt x="0" y="10800"/>
              </a:cubicBezTo>
              <a:cubicBezTo>
                <a:pt x="0" y="4835"/>
                <a:pt x="124" y="0"/>
                <a:pt x="2043" y="0"/>
              </a:cubicBezTo>
              <a:close/>
            </a:path>
          </a:pathLst>
        </a:custGeom>
        <a:solidFill>
          <a:schemeClr val="tx2"/>
        </a:solidFill>
        <a:ln>
          <a:noFill/>
        </a:ln>
        <a:effectLst/>
      </xdr:spPr>
      <xdr:style>
        <a:lnRef idx="1">
          <a:schemeClr val="accent5"/>
        </a:lnRef>
        <a:fillRef idx="3">
          <a:schemeClr val="accent5"/>
        </a:fillRef>
        <a:effectRef idx="2">
          <a:schemeClr val="accent5"/>
        </a:effectRef>
        <a:fontRef idx="minor">
          <a:schemeClr val="lt1"/>
        </a:fontRef>
      </xdr:style>
      <xdr:txBody>
        <a:bodyPr vertOverflow="clip" horzOverflow="clip" rtlCol="0" anchor="ctr"/>
        <a:lstStyle/>
        <a:p>
          <a:pPr algn="ctr"/>
          <a:r>
            <a:rPr lang="en-US" sz="900" baseline="0"/>
            <a:t>SIMULATED SPECIMEN CONTENTS</a:t>
          </a:r>
        </a:p>
      </xdr:txBody>
    </xdr:sp>
    <xdr:clientData fPrintsWithSheet="0"/>
  </xdr:twoCellAnchor>
  <xdr:twoCellAnchor editAs="oneCell">
    <xdr:from>
      <xdr:col>1</xdr:col>
      <xdr:colOff>57150</xdr:colOff>
      <xdr:row>3</xdr:row>
      <xdr:rowOff>133350</xdr:rowOff>
    </xdr:from>
    <xdr:to>
      <xdr:col>3</xdr:col>
      <xdr:colOff>70741</xdr:colOff>
      <xdr:row>10</xdr:row>
      <xdr:rowOff>238016</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2" cstate="print"/>
        <a:stretch>
          <a:fillRect/>
        </a:stretch>
      </xdr:blipFill>
      <xdr:spPr>
        <a:xfrm>
          <a:off x="285750" y="1476375"/>
          <a:ext cx="2956816" cy="3133616"/>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RecipeTOC" displayName="RecipeTOC" ref="A3:D32" headerRowDxfId="9" dataDxfId="8" totalsRowDxfId="7">
  <autoFilter ref="A3:D32" xr:uid="{00000000-0009-0000-0100-000003000000}"/>
  <sortState xmlns:xlrd2="http://schemas.microsoft.com/office/spreadsheetml/2017/richdata2" ref="A4:D25">
    <sortCondition ref="A3:A7"/>
  </sortState>
  <tableColumns count="4">
    <tableColumn id="11" xr3:uid="{00000000-0010-0000-0000-00000B000000}" name="LINK" dataDxfId="6" dataCellStyle="Hyperlink">
      <calculatedColumnFormula>HYPERLINK(CONCATENATE("# '",RecipeTOC[[#This Row],[SIMULATION NAME]],"'","!A1"),"Click to view")</calculatedColumnFormula>
    </tableColumn>
    <tableColumn id="6" xr3:uid="{00000000-0010-0000-0000-000006000000}" name="SIMULATION NAME" dataDxfId="5"/>
    <tableColumn id="9" xr3:uid="{00000000-0010-0000-0000-000009000000}" name="CATEGORY" dataDxfId="4">
      <calculatedColumnFormula>IFERROR(INDIRECT("'"&amp;RecipeTOC[[#This Row],[SIMULATION NAME]]&amp;"'!Category"),"")</calculatedColumnFormula>
    </tableColumn>
    <tableColumn id="5" xr3:uid="{00000000-0010-0000-0000-000005000000}" name="COMMENTS" dataDxfId="3"/>
  </tableColumns>
  <tableStyleInfo name="Recipe List" showFirstColumn="0" showLastColumn="0" showRowStripes="1" showColumnStripes="0"/>
  <extLst>
    <ext xmlns:x14="http://schemas.microsoft.com/office/spreadsheetml/2009/9/main" uri="{504A1905-F514-4f6f-8877-14C23A59335A}">
      <x14:table altText="Recipe Table of Contents" altTextSummary="Recipe name, star rating, category, tags, and comments for each recipe."/>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CategoriesTable" displayName="CategoriesTable" ref="A3:A14" totalsRowShown="0" headerRowDxfId="2" dataDxfId="1">
  <autoFilter ref="A3:A14" xr:uid="{00000000-0009-0000-0100-000002000000}"/>
  <sortState xmlns:xlrd2="http://schemas.microsoft.com/office/spreadsheetml/2017/richdata2" ref="A4:A14">
    <sortCondition ref="A3:A14"/>
  </sortState>
  <tableColumns count="1">
    <tableColumn id="1" xr3:uid="{00000000-0010-0000-0100-000001000000}" name="CATEGORIES BY TYPE" dataDxfId="0"/>
  </tableColumns>
  <tableStyleInfo name="Recipe List" showFirstColumn="0" showLastColumn="0" showRowStripes="1" showColumnStripes="0"/>
</table>
</file>

<file path=xl/theme/theme1.xml><?xml version="1.0" encoding="utf-8"?>
<a:theme xmlns:a="http://schemas.openxmlformats.org/drawingml/2006/main" name="Office Theme">
  <a:themeElements>
    <a:clrScheme name="Recipe Tracker">
      <a:dk1>
        <a:sysClr val="windowText" lastClr="000000"/>
      </a:dk1>
      <a:lt1>
        <a:sysClr val="window" lastClr="FFFFFF"/>
      </a:lt1>
      <a:dk2>
        <a:srgbClr val="481301"/>
      </a:dk2>
      <a:lt2>
        <a:srgbClr val="FBF8F3"/>
      </a:lt2>
      <a:accent1>
        <a:srgbClr val="9DB149"/>
      </a:accent1>
      <a:accent2>
        <a:srgbClr val="F14B27"/>
      </a:accent2>
      <a:accent3>
        <a:srgbClr val="2FA9C0"/>
      </a:accent3>
      <a:accent4>
        <a:srgbClr val="F79646"/>
      </a:accent4>
      <a:accent5>
        <a:srgbClr val="A45B9A"/>
      </a:accent5>
      <a:accent6>
        <a:srgbClr val="FFBD32"/>
      </a:accent6>
      <a:hlink>
        <a:srgbClr val="2FA9C0"/>
      </a:hlink>
      <a:folHlink>
        <a:srgbClr val="A45B9A"/>
      </a:folHlink>
    </a:clrScheme>
    <a:fontScheme name="Recipe Tracker">
      <a:majorFont>
        <a:latin typeface="Georgia"/>
        <a:ea typeface=""/>
        <a:cs typeface=""/>
      </a:majorFont>
      <a:minorFont>
        <a:latin typeface="Cambri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office.microsoft.com/en-us/excel-help/filter-data-in-an-excel-table-HA102840028.aspx?CTT=5&amp;origin=HA102813812" TargetMode="External"/><Relationship Id="rId1" Type="http://schemas.openxmlformats.org/officeDocument/2006/relationships/hyperlink" Target="http://office.microsoft.com/client/helppreview14.aspx?AssetId=HP010342517&amp;lcid=1033&amp;NS=EXCEL&amp;Version=14&amp;tl=2&amp;respos=0&amp;CTT=1&amp;queryid=5a213e56%2D1e6d%2D46b7%2Daa6f%2D06a4bd43c0de" TargetMode="External"/></Relationships>
</file>

<file path=xl/worksheets/_rels/sheet10.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drawing" Target="../drawings/drawing17.xml"/><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table" Target="../tables/table1.xml"/></Relationships>
</file>

<file path=xl/worksheets/_rels/sheet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drawing" Target="../drawings/drawing22.xml"/><Relationship Id="rId1" Type="http://schemas.openxmlformats.org/officeDocument/2006/relationships/printerSettings" Target="../printerSettings/printerSettings6.bin"/></Relationships>
</file>

<file path=xl/worksheets/_rels/sheet2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drawing" Target="../drawings/drawing23.xml"/><Relationship Id="rId1" Type="http://schemas.openxmlformats.org/officeDocument/2006/relationships/printerSettings" Target="../printerSettings/printerSettings7.bin"/></Relationships>
</file>

<file path=xl/worksheets/_rels/sheet2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vmlDrawing" Target="../drawings/vmlDrawing1.vml"/><Relationship Id="rId1" Type="http://schemas.openxmlformats.org/officeDocument/2006/relationships/drawing" Target="../drawings/drawing24.xml"/><Relationship Id="rId5" Type="http://schemas.openxmlformats.org/officeDocument/2006/relationships/image" Target="../media/image20.png"/><Relationship Id="rId4" Type="http://schemas.openxmlformats.org/officeDocument/2006/relationships/oleObject" Target="../embeddings/oleObject1.bin"/></Relationships>
</file>

<file path=xl/worksheets/_rels/sheet27.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vmlDrawing" Target="../drawings/vmlDrawing2.vml"/><Relationship Id="rId1" Type="http://schemas.openxmlformats.org/officeDocument/2006/relationships/drawing" Target="../drawings/drawing26.xml"/><Relationship Id="rId5" Type="http://schemas.openxmlformats.org/officeDocument/2006/relationships/image" Target="../media/image22.emf"/><Relationship Id="rId4" Type="http://schemas.openxmlformats.org/officeDocument/2006/relationships/oleObject" Target="../embeddings/oleObject2.bin"/></Relationships>
</file>

<file path=xl/worksheets/_rels/sheet29.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image" Target="../media/image1.png"/></Relationships>
</file>

<file path=xl/worksheets/_rels/sheet30.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vmlDrawing" Target="../drawings/vmlDrawing3.vml"/><Relationship Id="rId1" Type="http://schemas.openxmlformats.org/officeDocument/2006/relationships/drawing" Target="../drawings/drawing28.xml"/><Relationship Id="rId5" Type="http://schemas.openxmlformats.org/officeDocument/2006/relationships/image" Target="../media/image23.emf"/><Relationship Id="rId4" Type="http://schemas.openxmlformats.org/officeDocument/2006/relationships/oleObject" Target="../embeddings/oleObject3.bin"/></Relationships>
</file>

<file path=xl/worksheets/_rels/sheet31.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drawing" Target="../drawings/drawing29.xml"/><Relationship Id="rId1" Type="http://schemas.openxmlformats.org/officeDocument/2006/relationships/printerSettings" Target="../printerSettings/printerSettings8.bin"/></Relationships>
</file>

<file path=xl/worksheets/_rels/sheet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pageSetUpPr autoPageBreaks="0" fitToPage="1"/>
  </sheetPr>
  <dimension ref="A1:N24"/>
  <sheetViews>
    <sheetView showGridLines="0" topLeftCell="A4" workbookViewId="0">
      <selection activeCell="D39" sqref="D39"/>
    </sheetView>
  </sheetViews>
  <sheetFormatPr defaultColWidth="8.7265625" defaultRowHeight="12.5" x14ac:dyDescent="0.25"/>
  <cols>
    <col min="1" max="1" width="3" customWidth="1"/>
    <col min="2" max="2" width="31.453125" customWidth="1"/>
    <col min="3" max="3" width="1.7265625" customWidth="1"/>
    <col min="4" max="4" width="7.26953125" customWidth="1"/>
    <col min="13" max="13" width="16.26953125" customWidth="1"/>
    <col min="14" max="14" width="1.7265625" customWidth="1"/>
  </cols>
  <sheetData>
    <row r="1" spans="1:14" ht="39" customHeight="1" x14ac:dyDescent="0.25">
      <c r="A1" s="3"/>
      <c r="B1" s="3" t="s">
        <v>21</v>
      </c>
      <c r="C1" s="3"/>
      <c r="D1" s="2"/>
      <c r="E1" s="2"/>
      <c r="F1" s="2"/>
      <c r="G1" s="2"/>
      <c r="H1" s="2"/>
      <c r="I1" s="2"/>
      <c r="J1" s="2"/>
      <c r="K1" s="2"/>
      <c r="L1" s="2"/>
      <c r="M1" s="2"/>
      <c r="N1" s="2"/>
    </row>
    <row r="2" spans="1:14" ht="16.5" customHeight="1" x14ac:dyDescent="0.25">
      <c r="A2" s="5"/>
      <c r="B2" s="5"/>
      <c r="C2" s="5"/>
      <c r="D2" s="5"/>
      <c r="E2" s="8"/>
      <c r="F2" s="8"/>
      <c r="G2" s="8"/>
      <c r="H2" s="8"/>
      <c r="I2" s="8"/>
      <c r="J2" s="8"/>
      <c r="K2" s="8"/>
      <c r="L2" s="8"/>
      <c r="M2" s="8"/>
      <c r="N2" s="8"/>
    </row>
    <row r="3" spans="1:14" ht="25.5" customHeight="1" x14ac:dyDescent="0.25">
      <c r="B3" s="17" t="s">
        <v>5</v>
      </c>
      <c r="C3" s="25"/>
      <c r="D3" s="103" t="s">
        <v>4</v>
      </c>
      <c r="E3" s="103"/>
      <c r="F3" s="103"/>
      <c r="G3" s="103"/>
      <c r="H3" s="103"/>
      <c r="I3" s="103"/>
      <c r="J3" s="103"/>
      <c r="K3" s="103"/>
      <c r="L3" s="103"/>
      <c r="M3" s="103"/>
      <c r="N3" s="103"/>
    </row>
    <row r="4" spans="1:14" ht="6.75" customHeight="1" x14ac:dyDescent="0.25">
      <c r="B4" s="5"/>
      <c r="C4" s="18"/>
      <c r="D4" s="103"/>
      <c r="E4" s="103"/>
      <c r="F4" s="103"/>
      <c r="G4" s="103"/>
      <c r="H4" s="103"/>
      <c r="I4" s="103"/>
      <c r="J4" s="103"/>
      <c r="K4" s="103"/>
      <c r="L4" s="103"/>
      <c r="M4" s="103"/>
      <c r="N4" s="103"/>
    </row>
    <row r="5" spans="1:14" ht="20.25" customHeight="1" x14ac:dyDescent="0.25">
      <c r="B5" s="96" t="s">
        <v>7</v>
      </c>
      <c r="C5" s="19"/>
      <c r="D5" s="103"/>
      <c r="E5" s="103"/>
      <c r="F5" s="103"/>
      <c r="G5" s="103"/>
      <c r="H5" s="103"/>
      <c r="I5" s="103"/>
      <c r="J5" s="103"/>
      <c r="K5" s="103"/>
      <c r="L5" s="103"/>
      <c r="M5" s="103"/>
      <c r="N5" s="103"/>
    </row>
    <row r="6" spans="1:14" ht="23.25" customHeight="1" x14ac:dyDescent="0.25">
      <c r="B6" s="96"/>
      <c r="C6" s="19"/>
      <c r="D6" s="101" t="s">
        <v>22</v>
      </c>
      <c r="E6" s="102"/>
      <c r="F6" s="102"/>
      <c r="G6" s="102"/>
      <c r="H6" s="102"/>
      <c r="I6" s="102"/>
      <c r="J6" s="102"/>
      <c r="K6" s="102"/>
      <c r="L6" s="102"/>
      <c r="M6" s="102"/>
      <c r="N6" s="102"/>
    </row>
    <row r="7" spans="1:14" ht="50.25" customHeight="1" x14ac:dyDescent="0.25">
      <c r="B7" s="96"/>
      <c r="C7" s="19"/>
      <c r="D7" s="98" t="s">
        <v>23</v>
      </c>
      <c r="E7" s="99"/>
      <c r="F7" s="99"/>
      <c r="G7" s="99"/>
      <c r="H7" s="99"/>
      <c r="I7" s="99"/>
      <c r="J7" s="99"/>
      <c r="K7" s="99"/>
      <c r="L7" s="99"/>
      <c r="M7" s="99"/>
      <c r="N7" s="20"/>
    </row>
    <row r="8" spans="1:14" ht="23.25" customHeight="1" x14ac:dyDescent="0.25">
      <c r="B8" s="96"/>
      <c r="C8" s="19"/>
      <c r="D8" s="100" t="s">
        <v>24</v>
      </c>
      <c r="E8" s="100"/>
      <c r="F8" s="100"/>
      <c r="G8" s="100"/>
      <c r="H8" s="100"/>
      <c r="I8" s="100"/>
      <c r="J8" s="100"/>
      <c r="K8" s="100"/>
      <c r="L8" s="100"/>
      <c r="M8" s="100"/>
      <c r="N8" s="6"/>
    </row>
    <row r="9" spans="1:14" ht="19.5" customHeight="1" x14ac:dyDescent="0.25">
      <c r="B9" s="96"/>
      <c r="C9" s="19"/>
      <c r="D9" s="21">
        <v>1</v>
      </c>
      <c r="E9" s="97" t="s">
        <v>25</v>
      </c>
      <c r="F9" s="97"/>
      <c r="G9" s="97"/>
      <c r="H9" s="97"/>
      <c r="I9" s="97"/>
      <c r="J9" s="97"/>
      <c r="K9" s="97"/>
      <c r="L9" s="97"/>
      <c r="M9" s="97"/>
      <c r="N9" s="20"/>
    </row>
    <row r="10" spans="1:14" ht="18.75" customHeight="1" x14ac:dyDescent="0.4">
      <c r="A10" s="4"/>
      <c r="B10" s="96"/>
      <c r="C10" s="19"/>
      <c r="D10" s="21">
        <v>2</v>
      </c>
      <c r="E10" s="97" t="s">
        <v>26</v>
      </c>
      <c r="F10" s="97"/>
      <c r="G10" s="97"/>
      <c r="H10" s="97"/>
      <c r="I10" s="97"/>
      <c r="J10" s="97"/>
      <c r="K10" s="97"/>
      <c r="L10" s="97"/>
      <c r="M10" s="97"/>
      <c r="N10" s="20"/>
    </row>
    <row r="11" spans="1:14" ht="16.5" customHeight="1" x14ac:dyDescent="0.25">
      <c r="B11" s="96"/>
      <c r="C11" s="18"/>
      <c r="D11" s="21">
        <v>3</v>
      </c>
      <c r="E11" s="22" t="s">
        <v>27</v>
      </c>
      <c r="F11" s="22"/>
      <c r="G11" s="22"/>
      <c r="H11" s="22"/>
      <c r="I11" s="22"/>
      <c r="J11" s="22"/>
      <c r="K11" s="22"/>
      <c r="L11" s="22"/>
      <c r="M11" s="22"/>
      <c r="N11" s="20"/>
    </row>
    <row r="12" spans="1:14" ht="22.5" customHeight="1" x14ac:dyDescent="0.25">
      <c r="B12" s="5"/>
      <c r="C12" s="18"/>
      <c r="D12" s="21"/>
      <c r="E12" s="104" t="s">
        <v>6</v>
      </c>
      <c r="F12" s="104"/>
      <c r="G12" s="104"/>
      <c r="H12" s="104"/>
      <c r="I12" s="104"/>
      <c r="J12" s="104"/>
      <c r="K12" s="104"/>
      <c r="L12" s="104"/>
      <c r="M12" s="104"/>
      <c r="N12" s="20"/>
    </row>
    <row r="13" spans="1:14" ht="30.75" customHeight="1" x14ac:dyDescent="0.25">
      <c r="B13" s="5"/>
      <c r="C13" s="18"/>
      <c r="D13" s="21">
        <v>4</v>
      </c>
      <c r="E13" s="97" t="s">
        <v>28</v>
      </c>
      <c r="F13" s="97"/>
      <c r="G13" s="97"/>
      <c r="H13" s="97"/>
      <c r="I13" s="97"/>
      <c r="J13" s="97"/>
      <c r="K13" s="97"/>
      <c r="L13" s="97"/>
      <c r="M13" s="97"/>
      <c r="N13" s="20"/>
    </row>
    <row r="14" spans="1:14" ht="30.75" customHeight="1" x14ac:dyDescent="0.25">
      <c r="B14" s="5"/>
      <c r="C14" s="18"/>
      <c r="D14" s="21">
        <v>5</v>
      </c>
      <c r="E14" s="97" t="s">
        <v>29</v>
      </c>
      <c r="F14" s="97"/>
      <c r="G14" s="97"/>
      <c r="H14" s="97"/>
      <c r="I14" s="97"/>
      <c r="J14" s="97"/>
      <c r="K14" s="97"/>
      <c r="L14" s="97"/>
      <c r="M14" s="97"/>
      <c r="N14" s="20"/>
    </row>
    <row r="15" spans="1:14" ht="38.25" customHeight="1" x14ac:dyDescent="0.25">
      <c r="B15" s="5"/>
      <c r="C15" s="18"/>
      <c r="D15" s="21">
        <v>6</v>
      </c>
      <c r="E15" s="97" t="s">
        <v>30</v>
      </c>
      <c r="F15" s="97"/>
      <c r="G15" s="97"/>
      <c r="H15" s="97"/>
      <c r="I15" s="97"/>
      <c r="J15" s="97"/>
      <c r="K15" s="97"/>
      <c r="L15" s="97"/>
      <c r="M15" s="97"/>
      <c r="N15" s="20"/>
    </row>
    <row r="16" spans="1:14" ht="32.25" customHeight="1" x14ac:dyDescent="0.25">
      <c r="B16" s="5"/>
      <c r="C16" s="18"/>
      <c r="D16" s="21"/>
      <c r="E16" s="97" t="s">
        <v>31</v>
      </c>
      <c r="F16" s="97"/>
      <c r="G16" s="97"/>
      <c r="H16" s="97"/>
      <c r="I16" s="97"/>
      <c r="J16" s="97"/>
      <c r="K16" s="97"/>
      <c r="L16" s="97"/>
      <c r="M16" s="97"/>
      <c r="N16" s="20"/>
    </row>
    <row r="17" spans="2:14" ht="22.5" customHeight="1" x14ac:dyDescent="0.25">
      <c r="B17" s="5"/>
      <c r="C17" s="18"/>
      <c r="D17" s="110" t="s">
        <v>9</v>
      </c>
      <c r="E17" s="111"/>
      <c r="F17" s="111"/>
      <c r="G17" s="111"/>
      <c r="H17" s="111"/>
      <c r="I17" s="111"/>
      <c r="J17" s="111"/>
      <c r="K17" s="111"/>
      <c r="L17" s="111"/>
      <c r="M17" s="111"/>
      <c r="N17" s="6"/>
    </row>
    <row r="18" spans="2:14" x14ac:dyDescent="0.25">
      <c r="B18" s="5"/>
      <c r="C18" s="18"/>
      <c r="D18" s="20"/>
      <c r="E18" s="23"/>
      <c r="F18" s="23"/>
      <c r="G18" s="23"/>
      <c r="H18" s="23"/>
      <c r="I18" s="23"/>
      <c r="J18" s="23"/>
      <c r="K18" s="23"/>
      <c r="L18" s="23"/>
      <c r="M18" s="23"/>
      <c r="N18" s="20"/>
    </row>
    <row r="19" spans="2:14" ht="22.5" customHeight="1" x14ac:dyDescent="0.25">
      <c r="B19" s="5"/>
      <c r="C19" s="18"/>
      <c r="D19" s="24" t="s">
        <v>8</v>
      </c>
      <c r="E19" s="109" t="s">
        <v>11</v>
      </c>
      <c r="F19" s="109"/>
      <c r="G19" s="109"/>
      <c r="H19" s="109"/>
      <c r="I19" s="109"/>
      <c r="J19" s="109"/>
      <c r="K19" s="109"/>
      <c r="L19" s="109"/>
      <c r="M19" s="109"/>
      <c r="N19" s="20"/>
    </row>
    <row r="20" spans="2:14" ht="48.75" customHeight="1" x14ac:dyDescent="0.25">
      <c r="B20" s="5"/>
      <c r="C20" s="18"/>
      <c r="D20" s="24" t="s">
        <v>8</v>
      </c>
      <c r="E20" s="109" t="s">
        <v>32</v>
      </c>
      <c r="F20" s="109"/>
      <c r="G20" s="109"/>
      <c r="H20" s="109"/>
      <c r="I20" s="109"/>
      <c r="J20" s="109"/>
      <c r="K20" s="109"/>
      <c r="L20" s="109"/>
      <c r="M20" s="109"/>
      <c r="N20" s="20"/>
    </row>
    <row r="21" spans="2:14" ht="22.5" customHeight="1" x14ac:dyDescent="0.25">
      <c r="B21" s="5"/>
      <c r="C21" s="18"/>
      <c r="D21" s="101" t="s">
        <v>33</v>
      </c>
      <c r="E21" s="102"/>
      <c r="F21" s="102"/>
      <c r="G21" s="102"/>
      <c r="H21" s="102"/>
      <c r="I21" s="102"/>
      <c r="J21" s="102"/>
      <c r="K21" s="102"/>
      <c r="L21" s="102"/>
      <c r="M21" s="102"/>
      <c r="N21" s="102"/>
    </row>
    <row r="22" spans="2:14" ht="74.25" customHeight="1" x14ac:dyDescent="0.25">
      <c r="B22" s="5"/>
      <c r="C22" s="18"/>
      <c r="D22" s="98" t="s">
        <v>34</v>
      </c>
      <c r="E22" s="99"/>
      <c r="F22" s="99"/>
      <c r="G22" s="99"/>
      <c r="H22" s="99"/>
      <c r="I22" s="99"/>
      <c r="J22" s="99"/>
      <c r="K22" s="99"/>
      <c r="L22" s="99"/>
      <c r="M22" s="99"/>
      <c r="N22" s="20"/>
    </row>
    <row r="23" spans="2:14" x14ac:dyDescent="0.25">
      <c r="B23" s="5"/>
      <c r="C23" s="18"/>
      <c r="D23" s="105" t="s">
        <v>10</v>
      </c>
      <c r="E23" s="106"/>
      <c r="F23" s="106"/>
      <c r="G23" s="106"/>
      <c r="H23" s="106"/>
      <c r="I23" s="106"/>
      <c r="J23" s="106"/>
      <c r="K23" s="106"/>
      <c r="L23" s="106"/>
      <c r="M23" s="106"/>
      <c r="N23" s="20"/>
    </row>
    <row r="24" spans="2:14" ht="29.25" customHeight="1" x14ac:dyDescent="0.25">
      <c r="B24" s="5"/>
      <c r="C24" s="18"/>
      <c r="D24" s="107" t="s">
        <v>12</v>
      </c>
      <c r="E24" s="108"/>
      <c r="F24" s="108"/>
      <c r="G24" s="108"/>
      <c r="H24" s="108"/>
      <c r="I24" s="30"/>
      <c r="J24" s="30"/>
      <c r="K24" s="30"/>
      <c r="L24" s="30"/>
      <c r="M24" s="30"/>
      <c r="N24" s="20"/>
    </row>
  </sheetData>
  <mergeCells count="19">
    <mergeCell ref="E15:M15"/>
    <mergeCell ref="D22:M22"/>
    <mergeCell ref="D21:N21"/>
    <mergeCell ref="D23:M23"/>
    <mergeCell ref="D24:H24"/>
    <mergeCell ref="E20:M20"/>
    <mergeCell ref="E19:M19"/>
    <mergeCell ref="D17:M17"/>
    <mergeCell ref="E16:M16"/>
    <mergeCell ref="B5:B11"/>
    <mergeCell ref="E14:M14"/>
    <mergeCell ref="D7:M7"/>
    <mergeCell ref="D8:M8"/>
    <mergeCell ref="E10:M10"/>
    <mergeCell ref="E13:M13"/>
    <mergeCell ref="E9:M9"/>
    <mergeCell ref="D6:N6"/>
    <mergeCell ref="D3:N5"/>
    <mergeCell ref="E12:M12"/>
  </mergeCells>
  <hyperlinks>
    <hyperlink ref="D24" r:id="rId1" tooltip="Click to view more on filtering" display="Filter data in a range or table" xr:uid="{00000000-0004-0000-0000-000000000000}"/>
    <hyperlink ref="D24:H24" r:id="rId2" tooltip="Click to view more on filtering" display="Filter data in a range or table" xr:uid="{00000000-0004-0000-0000-000001000000}"/>
  </hyperlinks>
  <pageMargins left="0.25" right="0.25" top="0.75" bottom="0.75" header="0.3" footer="0.3"/>
  <pageSetup scale="77" orientation="portrait"/>
  <picture r:id="rId3"/>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G20"/>
  <sheetViews>
    <sheetView showGridLines="0" workbookViewId="0">
      <selection activeCell="F12" sqref="F12:G12"/>
    </sheetView>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25.453125" style="1" customWidth="1"/>
    <col min="8" max="16384" width="8.7265625" style="1"/>
  </cols>
  <sheetData>
    <row r="1" spans="1:7" s="9" customFormat="1" ht="46.5" customHeight="1" x14ac:dyDescent="0.25">
      <c r="A1" s="65" t="s">
        <v>135</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11"/>
      <c r="C3" s="11"/>
      <c r="D3" s="11"/>
      <c r="E3" s="119" t="s">
        <v>134</v>
      </c>
      <c r="F3" s="119"/>
      <c r="G3" s="53" t="s">
        <v>17</v>
      </c>
    </row>
    <row r="4" spans="1:7" ht="26.25" customHeight="1" x14ac:dyDescent="0.25">
      <c r="E4" s="119"/>
      <c r="F4" s="119"/>
      <c r="G4" s="14"/>
    </row>
    <row r="5" spans="1:7" ht="27.75" customHeight="1" x14ac:dyDescent="0.25">
      <c r="E5" s="36" t="s">
        <v>36</v>
      </c>
      <c r="F5" s="36" t="s">
        <v>37</v>
      </c>
      <c r="G5" s="16"/>
    </row>
    <row r="6" spans="1:7" customFormat="1" ht="39.75" customHeight="1" x14ac:dyDescent="0.25">
      <c r="E6" s="56" t="s">
        <v>93</v>
      </c>
      <c r="F6" s="143" t="s">
        <v>100</v>
      </c>
      <c r="G6" s="143"/>
    </row>
    <row r="7" spans="1:7" ht="39.75" customHeight="1" x14ac:dyDescent="0.25">
      <c r="E7" s="57" t="s">
        <v>94</v>
      </c>
      <c r="F7" s="143" t="s">
        <v>101</v>
      </c>
      <c r="G7" s="143"/>
    </row>
    <row r="8" spans="1:7" ht="37.5" customHeight="1" x14ac:dyDescent="0.25">
      <c r="E8" s="57" t="s">
        <v>95</v>
      </c>
      <c r="F8" s="143" t="s">
        <v>102</v>
      </c>
      <c r="G8" s="143"/>
    </row>
    <row r="9" spans="1:7" ht="33.75" customHeight="1" x14ac:dyDescent="0.25">
      <c r="E9" s="38" t="s">
        <v>96</v>
      </c>
      <c r="F9" s="142" t="s">
        <v>103</v>
      </c>
      <c r="G9" s="142"/>
    </row>
    <row r="10" spans="1:7" ht="33.75" customHeight="1" x14ac:dyDescent="0.25">
      <c r="E10" s="38" t="s">
        <v>97</v>
      </c>
      <c r="F10" s="130" t="s">
        <v>104</v>
      </c>
      <c r="G10" s="130"/>
    </row>
    <row r="11" spans="1:7" ht="30.75" customHeight="1" x14ac:dyDescent="0.25">
      <c r="E11" s="38" t="s">
        <v>98</v>
      </c>
      <c r="F11" s="123" t="s">
        <v>106</v>
      </c>
      <c r="G11" s="123"/>
    </row>
    <row r="12" spans="1:7" ht="33" customHeight="1" x14ac:dyDescent="0.25">
      <c r="E12" s="38" t="s">
        <v>99</v>
      </c>
      <c r="F12" s="123" t="s">
        <v>107</v>
      </c>
      <c r="G12" s="123"/>
    </row>
    <row r="13" spans="1:7" ht="27" customHeight="1" x14ac:dyDescent="0.25">
      <c r="B13" s="112" t="s">
        <v>2</v>
      </c>
      <c r="C13" s="112"/>
      <c r="D13" s="112"/>
      <c r="E13" s="38" t="s">
        <v>105</v>
      </c>
      <c r="F13" s="34"/>
      <c r="G13" s="34"/>
    </row>
    <row r="14" spans="1:7" ht="16.5" customHeight="1" x14ac:dyDescent="0.25">
      <c r="B14" s="112"/>
      <c r="C14" s="112"/>
      <c r="D14" s="112"/>
      <c r="E14" s="26"/>
      <c r="F14" s="34"/>
      <c r="G14" s="34"/>
    </row>
    <row r="15" spans="1:7" ht="51" customHeight="1" x14ac:dyDescent="0.25">
      <c r="B15" s="141" t="s">
        <v>108</v>
      </c>
      <c r="C15" s="122"/>
      <c r="D15" s="122"/>
      <c r="E15" s="26"/>
      <c r="F15" s="34"/>
      <c r="G15" s="34"/>
    </row>
    <row r="16" spans="1:7" ht="16.5" customHeight="1" x14ac:dyDescent="0.25">
      <c r="B16" s="124"/>
      <c r="C16" s="124"/>
      <c r="D16" s="124"/>
      <c r="E16" s="26"/>
      <c r="F16" s="34"/>
      <c r="G16" s="34"/>
    </row>
    <row r="17" spans="2:7" ht="16.5" customHeight="1" x14ac:dyDescent="0.25">
      <c r="B17" s="112" t="s">
        <v>43</v>
      </c>
      <c r="C17" s="112"/>
      <c r="D17" s="112"/>
      <c r="E17" s="27"/>
      <c r="F17" s="34"/>
      <c r="G17" s="34"/>
    </row>
    <row r="18" spans="2:7" ht="16.5" customHeight="1" x14ac:dyDescent="0.25">
      <c r="B18" s="112"/>
      <c r="C18" s="112"/>
      <c r="D18" s="112"/>
      <c r="E18" s="27"/>
      <c r="F18" s="34"/>
      <c r="G18" s="34"/>
    </row>
    <row r="19" spans="2:7" ht="4.5" customHeight="1" x14ac:dyDescent="0.25">
      <c r="B19" s="13"/>
      <c r="C19" s="13"/>
      <c r="D19" s="13"/>
      <c r="E19" s="27"/>
      <c r="F19" s="34"/>
      <c r="G19" s="34"/>
    </row>
    <row r="20" spans="2:7" ht="16.5" customHeight="1" x14ac:dyDescent="0.25">
      <c r="B20" s="129" t="s">
        <v>87</v>
      </c>
      <c r="C20" s="129"/>
      <c r="D20" s="129"/>
    </row>
  </sheetData>
  <mergeCells count="13">
    <mergeCell ref="B15:D15"/>
    <mergeCell ref="B16:D16"/>
    <mergeCell ref="B17:D18"/>
    <mergeCell ref="B20:D20"/>
    <mergeCell ref="F6:G6"/>
    <mergeCell ref="F7:G7"/>
    <mergeCell ref="F9:G9"/>
    <mergeCell ref="F11:G11"/>
    <mergeCell ref="E3:F4"/>
    <mergeCell ref="F8:G8"/>
    <mergeCell ref="F10:G10"/>
    <mergeCell ref="F12:G12"/>
    <mergeCell ref="B13:D14"/>
  </mergeCells>
  <dataValidations count="1">
    <dataValidation type="list" allowBlank="1" sqref="G3" xr:uid="{00000000-0002-0000-0900-000000000000}">
      <formula1>CategoryLookup</formula1>
    </dataValidation>
  </dataValidations>
  <pageMargins left="0.7" right="0.7" top="0.75" bottom="0.75" header="0.3" footer="0.3"/>
  <pageSetup scale="59" orientation="portrait" verticalDpi="0"/>
  <drawing r:id="rId1"/>
  <picture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G20"/>
  <sheetViews>
    <sheetView showGridLines="0" workbookViewId="0">
      <selection activeCell="B15" sqref="B15:D15"/>
    </sheetView>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25.453125" style="1" customWidth="1"/>
    <col min="8" max="16384" width="8.7265625" style="1"/>
  </cols>
  <sheetData>
    <row r="1" spans="1:7" s="9" customFormat="1" ht="46.5" customHeight="1" x14ac:dyDescent="0.25">
      <c r="A1" s="65" t="s">
        <v>65</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11"/>
      <c r="C3" s="11"/>
      <c r="D3" s="11"/>
      <c r="E3" s="119" t="s">
        <v>133</v>
      </c>
      <c r="F3" s="119"/>
      <c r="G3" s="53" t="s">
        <v>17</v>
      </c>
    </row>
    <row r="4" spans="1:7" ht="26.25" customHeight="1" x14ac:dyDescent="0.25">
      <c r="E4" s="119"/>
      <c r="F4" s="119"/>
      <c r="G4" s="14"/>
    </row>
    <row r="5" spans="1:7" ht="27.75" customHeight="1" x14ac:dyDescent="0.25">
      <c r="E5" s="36" t="s">
        <v>36</v>
      </c>
      <c r="F5" s="36" t="s">
        <v>37</v>
      </c>
      <c r="G5" s="16"/>
    </row>
    <row r="6" spans="1:7" customFormat="1" ht="39.75" customHeight="1" x14ac:dyDescent="0.25">
      <c r="E6" s="56" t="s">
        <v>109</v>
      </c>
      <c r="F6" s="143" t="s">
        <v>112</v>
      </c>
      <c r="G6" s="143"/>
    </row>
    <row r="7" spans="1:7" ht="39.75" customHeight="1" x14ac:dyDescent="0.25">
      <c r="E7" s="57" t="s">
        <v>110</v>
      </c>
      <c r="F7" s="143" t="s">
        <v>113</v>
      </c>
      <c r="G7" s="143"/>
    </row>
    <row r="8" spans="1:7" ht="37.5" customHeight="1" x14ac:dyDescent="0.25">
      <c r="E8" s="57" t="s">
        <v>111</v>
      </c>
      <c r="F8" s="143" t="s">
        <v>114</v>
      </c>
      <c r="G8" s="143"/>
    </row>
    <row r="9" spans="1:7" ht="33.75" customHeight="1" x14ac:dyDescent="0.25">
      <c r="E9" s="38"/>
      <c r="F9" s="142"/>
      <c r="G9" s="142"/>
    </row>
    <row r="10" spans="1:7" ht="33.75" customHeight="1" x14ac:dyDescent="0.25">
      <c r="E10" s="38"/>
      <c r="F10" s="130"/>
      <c r="G10" s="130"/>
    </row>
    <row r="11" spans="1:7" ht="30.75" customHeight="1" x14ac:dyDescent="0.25">
      <c r="E11" s="38"/>
      <c r="F11" s="123"/>
      <c r="G11" s="123"/>
    </row>
    <row r="12" spans="1:7" ht="33" customHeight="1" x14ac:dyDescent="0.25">
      <c r="E12" s="38"/>
      <c r="F12" s="123"/>
      <c r="G12" s="123"/>
    </row>
    <row r="13" spans="1:7" ht="27" customHeight="1" x14ac:dyDescent="0.25">
      <c r="B13" s="112" t="s">
        <v>2</v>
      </c>
      <c r="C13" s="112"/>
      <c r="D13" s="112"/>
      <c r="E13" s="38"/>
      <c r="F13" s="34"/>
      <c r="G13" s="34"/>
    </row>
    <row r="14" spans="1:7" ht="16.5" customHeight="1" x14ac:dyDescent="0.25">
      <c r="B14" s="112"/>
      <c r="C14" s="112"/>
      <c r="D14" s="112"/>
      <c r="E14" s="26"/>
      <c r="F14" s="34"/>
      <c r="G14" s="34"/>
    </row>
    <row r="15" spans="1:7" ht="51" customHeight="1" x14ac:dyDescent="0.25">
      <c r="B15" s="141" t="s">
        <v>115</v>
      </c>
      <c r="C15" s="122"/>
      <c r="D15" s="122"/>
      <c r="E15" s="26"/>
      <c r="F15" s="34"/>
      <c r="G15" s="34"/>
    </row>
    <row r="16" spans="1:7" ht="16.5" customHeight="1" x14ac:dyDescent="0.25">
      <c r="B16" s="124"/>
      <c r="C16" s="124"/>
      <c r="D16" s="124"/>
      <c r="E16" s="26"/>
      <c r="F16" s="34"/>
      <c r="G16" s="34"/>
    </row>
    <row r="17" spans="2:7" ht="16.5" customHeight="1" x14ac:dyDescent="0.25">
      <c r="B17" s="112" t="s">
        <v>43</v>
      </c>
      <c r="C17" s="112"/>
      <c r="D17" s="112"/>
      <c r="E17" s="27"/>
      <c r="F17" s="34"/>
      <c r="G17" s="34"/>
    </row>
    <row r="18" spans="2:7" ht="16.5" customHeight="1" x14ac:dyDescent="0.25">
      <c r="B18" s="112"/>
      <c r="C18" s="112"/>
      <c r="D18" s="112"/>
      <c r="E18" s="27"/>
      <c r="F18" s="34"/>
      <c r="G18" s="34"/>
    </row>
    <row r="19" spans="2:7" ht="4.5" customHeight="1" x14ac:dyDescent="0.25">
      <c r="B19" s="13"/>
      <c r="C19" s="13"/>
      <c r="D19" s="13"/>
      <c r="E19" s="27"/>
      <c r="F19" s="34"/>
      <c r="G19" s="34"/>
    </row>
    <row r="20" spans="2:7" ht="16.5" customHeight="1" x14ac:dyDescent="0.25">
      <c r="B20" s="129" t="s">
        <v>87</v>
      </c>
      <c r="C20" s="129"/>
      <c r="D20" s="129"/>
    </row>
  </sheetData>
  <mergeCells count="13">
    <mergeCell ref="B20:D20"/>
    <mergeCell ref="F11:G11"/>
    <mergeCell ref="F12:G12"/>
    <mergeCell ref="B13:D14"/>
    <mergeCell ref="B15:D15"/>
    <mergeCell ref="B16:D16"/>
    <mergeCell ref="B17:D18"/>
    <mergeCell ref="F10:G10"/>
    <mergeCell ref="E3:F4"/>
    <mergeCell ref="F6:G6"/>
    <mergeCell ref="F7:G7"/>
    <mergeCell ref="F8:G8"/>
    <mergeCell ref="F9:G9"/>
  </mergeCells>
  <dataValidations count="1">
    <dataValidation type="list" allowBlank="1" sqref="G3" xr:uid="{00000000-0002-0000-0A00-000000000000}">
      <formula1>CategoryLookup</formula1>
    </dataValidation>
  </dataValidations>
  <pageMargins left="0.7" right="0.7" top="0.75" bottom="0.75" header="0.3" footer="0.3"/>
  <pageSetup scale="59" orientation="portrait" verticalDpi="0"/>
  <drawing r:id="rId1"/>
  <picture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G20"/>
  <sheetViews>
    <sheetView showGridLines="0" topLeftCell="A8" workbookViewId="0">
      <selection activeCell="F8" sqref="F8:G8"/>
    </sheetView>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25.453125" style="1" customWidth="1"/>
    <col min="8" max="16384" width="8.7265625" style="1"/>
  </cols>
  <sheetData>
    <row r="1" spans="1:7" s="9" customFormat="1" ht="46.5" customHeight="1" x14ac:dyDescent="0.25">
      <c r="A1" s="65" t="s">
        <v>65</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11"/>
      <c r="C3" s="11"/>
      <c r="D3" s="11"/>
      <c r="E3" s="119" t="s">
        <v>367</v>
      </c>
      <c r="F3" s="119"/>
      <c r="G3" s="53" t="s">
        <v>17</v>
      </c>
    </row>
    <row r="4" spans="1:7" ht="26.25" customHeight="1" x14ac:dyDescent="0.25">
      <c r="E4" s="119"/>
      <c r="F4" s="119"/>
      <c r="G4" s="14"/>
    </row>
    <row r="5" spans="1:7" ht="27.75" customHeight="1" x14ac:dyDescent="0.25">
      <c r="E5" s="36" t="s">
        <v>36</v>
      </c>
      <c r="F5" s="36" t="s">
        <v>37</v>
      </c>
      <c r="G5" s="16"/>
    </row>
    <row r="6" spans="1:7" customFormat="1" ht="60.75" customHeight="1" x14ac:dyDescent="0.25">
      <c r="E6" s="56" t="s">
        <v>154</v>
      </c>
      <c r="F6" s="143" t="s">
        <v>370</v>
      </c>
      <c r="G6" s="143"/>
    </row>
    <row r="7" spans="1:7" ht="71.25" customHeight="1" x14ac:dyDescent="0.25">
      <c r="E7" s="57" t="s">
        <v>373</v>
      </c>
      <c r="F7" s="143" t="s">
        <v>371</v>
      </c>
      <c r="G7" s="143"/>
    </row>
    <row r="8" spans="1:7" ht="50.25" customHeight="1" x14ac:dyDescent="0.25">
      <c r="E8" s="57" t="s">
        <v>369</v>
      </c>
      <c r="F8" s="143" t="s">
        <v>372</v>
      </c>
      <c r="G8" s="143"/>
    </row>
    <row r="9" spans="1:7" ht="33.75" customHeight="1" x14ac:dyDescent="0.25">
      <c r="E9" s="57" t="s">
        <v>374</v>
      </c>
      <c r="F9" s="142"/>
      <c r="G9" s="142"/>
    </row>
    <row r="10" spans="1:7" ht="33.75" customHeight="1" x14ac:dyDescent="0.25">
      <c r="E10" s="38"/>
      <c r="F10" s="130"/>
      <c r="G10" s="130"/>
    </row>
    <row r="11" spans="1:7" ht="30.75" customHeight="1" x14ac:dyDescent="0.25">
      <c r="E11" s="38"/>
      <c r="F11" s="123"/>
      <c r="G11" s="123"/>
    </row>
    <row r="12" spans="1:7" ht="33" customHeight="1" x14ac:dyDescent="0.25">
      <c r="E12" s="38"/>
      <c r="F12" s="123"/>
      <c r="G12" s="123"/>
    </row>
    <row r="13" spans="1:7" ht="27" customHeight="1" x14ac:dyDescent="0.25">
      <c r="B13" s="112" t="s">
        <v>2</v>
      </c>
      <c r="C13" s="112"/>
      <c r="D13" s="112"/>
      <c r="E13" s="38"/>
      <c r="F13" s="34"/>
      <c r="G13" s="34"/>
    </row>
    <row r="14" spans="1:7" ht="16.5" customHeight="1" x14ac:dyDescent="0.25">
      <c r="B14" s="112"/>
      <c r="C14" s="112"/>
      <c r="D14" s="112"/>
      <c r="E14" s="26"/>
      <c r="F14" s="34"/>
      <c r="G14" s="34"/>
    </row>
    <row r="15" spans="1:7" ht="51" customHeight="1" x14ac:dyDescent="0.25">
      <c r="B15" s="141" t="s">
        <v>115</v>
      </c>
      <c r="C15" s="122"/>
      <c r="D15" s="122"/>
      <c r="E15" s="26"/>
      <c r="F15" s="34"/>
      <c r="G15" s="34"/>
    </row>
    <row r="16" spans="1:7" ht="16.5" customHeight="1" x14ac:dyDescent="0.25">
      <c r="B16" s="124"/>
      <c r="C16" s="124"/>
      <c r="D16" s="124"/>
      <c r="E16" s="26"/>
      <c r="F16" s="34"/>
      <c r="G16" s="34"/>
    </row>
    <row r="17" spans="2:7" ht="16.5" customHeight="1" x14ac:dyDescent="0.25">
      <c r="B17" s="112" t="s">
        <v>43</v>
      </c>
      <c r="C17" s="112"/>
      <c r="D17" s="112"/>
      <c r="E17" s="27"/>
      <c r="F17" s="34"/>
      <c r="G17" s="34"/>
    </row>
    <row r="18" spans="2:7" ht="16.5" customHeight="1" x14ac:dyDescent="0.25">
      <c r="B18" s="112"/>
      <c r="C18" s="112"/>
      <c r="D18" s="112"/>
      <c r="E18" s="27"/>
      <c r="F18" s="34"/>
      <c r="G18" s="34"/>
    </row>
    <row r="19" spans="2:7" ht="4.5" customHeight="1" x14ac:dyDescent="0.25">
      <c r="B19" s="13"/>
      <c r="C19" s="13"/>
      <c r="D19" s="13"/>
      <c r="E19" s="27"/>
      <c r="F19" s="34"/>
      <c r="G19" s="34"/>
    </row>
    <row r="20" spans="2:7" ht="16.5" customHeight="1" x14ac:dyDescent="0.25">
      <c r="B20" s="129" t="s">
        <v>153</v>
      </c>
      <c r="C20" s="129"/>
      <c r="D20" s="129"/>
    </row>
  </sheetData>
  <mergeCells count="13">
    <mergeCell ref="F10:G10"/>
    <mergeCell ref="E3:F4"/>
    <mergeCell ref="F6:G6"/>
    <mergeCell ref="F7:G7"/>
    <mergeCell ref="F8:G8"/>
    <mergeCell ref="F9:G9"/>
    <mergeCell ref="B20:D20"/>
    <mergeCell ref="F11:G11"/>
    <mergeCell ref="F12:G12"/>
    <mergeCell ref="B13:D14"/>
    <mergeCell ref="B15:D15"/>
    <mergeCell ref="B16:D16"/>
    <mergeCell ref="B17:D18"/>
  </mergeCells>
  <dataValidations count="1">
    <dataValidation type="list" allowBlank="1" sqref="G3" xr:uid="{00000000-0002-0000-0B00-000000000000}">
      <formula1>CategoryLookup</formula1>
    </dataValidation>
  </dataValidations>
  <pageMargins left="0.7" right="0.7" top="0.75" bottom="0.75" header="0.3" footer="0.3"/>
  <pageSetup scale="59" orientation="portrait" verticalDpi="0"/>
  <drawing r:id="rId1"/>
  <picture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G20"/>
  <sheetViews>
    <sheetView showGridLines="0" workbookViewId="0">
      <selection activeCell="E7" sqref="E7"/>
    </sheetView>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25.453125" style="1" customWidth="1"/>
    <col min="8" max="16384" width="8.7265625" style="1"/>
  </cols>
  <sheetData>
    <row r="1" spans="1:7" s="9" customFormat="1" ht="46.5" customHeight="1" x14ac:dyDescent="0.25">
      <c r="A1" s="65" t="s">
        <v>143</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11"/>
      <c r="C3" s="11"/>
      <c r="D3" s="11"/>
      <c r="E3" s="144" t="s">
        <v>145</v>
      </c>
      <c r="F3" s="144"/>
      <c r="G3" s="53" t="s">
        <v>13</v>
      </c>
    </row>
    <row r="4" spans="1:7" ht="26.25" customHeight="1" x14ac:dyDescent="0.25">
      <c r="E4" s="145"/>
      <c r="F4" s="145"/>
      <c r="G4" s="14"/>
    </row>
    <row r="5" spans="1:7" ht="27.75" customHeight="1" x14ac:dyDescent="0.25">
      <c r="E5" s="36" t="s">
        <v>36</v>
      </c>
      <c r="F5" s="36" t="s">
        <v>37</v>
      </c>
      <c r="G5" s="16"/>
    </row>
    <row r="6" spans="1:7" customFormat="1" ht="39.75" customHeight="1" x14ac:dyDescent="0.25">
      <c r="E6" s="56" t="s">
        <v>137</v>
      </c>
      <c r="F6" s="143" t="s">
        <v>140</v>
      </c>
      <c r="G6" s="143"/>
    </row>
    <row r="7" spans="1:7" ht="39.75" customHeight="1" x14ac:dyDescent="0.25">
      <c r="B7"/>
      <c r="E7" s="57" t="s">
        <v>138</v>
      </c>
      <c r="F7" s="143" t="s">
        <v>141</v>
      </c>
      <c r="G7" s="143"/>
    </row>
    <row r="8" spans="1:7" ht="37.5" customHeight="1" x14ac:dyDescent="0.25">
      <c r="E8" s="57" t="s">
        <v>139</v>
      </c>
      <c r="F8" s="143"/>
      <c r="G8" s="143"/>
    </row>
    <row r="9" spans="1:7" ht="33.75" customHeight="1" x14ac:dyDescent="0.25">
      <c r="E9" s="38"/>
      <c r="F9" s="142"/>
      <c r="G9" s="142"/>
    </row>
    <row r="10" spans="1:7" ht="33.75" customHeight="1" x14ac:dyDescent="0.25">
      <c r="E10" s="38"/>
      <c r="F10" s="130"/>
      <c r="G10" s="130"/>
    </row>
    <row r="11" spans="1:7" ht="30.75" customHeight="1" x14ac:dyDescent="0.25">
      <c r="E11" s="38"/>
      <c r="F11" s="123"/>
      <c r="G11" s="123"/>
    </row>
    <row r="12" spans="1:7" ht="33" customHeight="1" x14ac:dyDescent="0.25">
      <c r="E12" s="38"/>
      <c r="F12" s="123"/>
      <c r="G12" s="123"/>
    </row>
    <row r="13" spans="1:7" ht="27" customHeight="1" x14ac:dyDescent="0.25">
      <c r="B13" s="112" t="s">
        <v>2</v>
      </c>
      <c r="C13" s="112"/>
      <c r="D13" s="112"/>
      <c r="E13" s="38"/>
      <c r="F13" s="34"/>
      <c r="G13" s="34"/>
    </row>
    <row r="14" spans="1:7" ht="16.5" customHeight="1" x14ac:dyDescent="0.25">
      <c r="B14" s="112"/>
      <c r="C14" s="112"/>
      <c r="D14" s="112"/>
      <c r="E14" s="26"/>
      <c r="F14" s="34"/>
      <c r="G14" s="34"/>
    </row>
    <row r="15" spans="1:7" ht="51" customHeight="1" x14ac:dyDescent="0.25">
      <c r="B15" s="141"/>
      <c r="C15" s="122"/>
      <c r="D15" s="122"/>
      <c r="E15" s="26"/>
      <c r="F15" s="34"/>
      <c r="G15" s="34"/>
    </row>
    <row r="16" spans="1:7" ht="16.5" customHeight="1" x14ac:dyDescent="0.25">
      <c r="B16" s="124"/>
      <c r="C16" s="124"/>
      <c r="D16" s="124"/>
      <c r="E16" s="26"/>
      <c r="F16" s="34"/>
      <c r="G16" s="34"/>
    </row>
    <row r="17" spans="2:7" ht="16.5" customHeight="1" x14ac:dyDescent="0.25">
      <c r="B17" s="112" t="s">
        <v>43</v>
      </c>
      <c r="C17" s="112"/>
      <c r="D17" s="112"/>
      <c r="E17" s="27"/>
      <c r="F17" s="34"/>
      <c r="G17" s="34"/>
    </row>
    <row r="18" spans="2:7" ht="16.5" customHeight="1" x14ac:dyDescent="0.25">
      <c r="B18" s="112"/>
      <c r="C18" s="112"/>
      <c r="D18" s="112"/>
      <c r="E18" s="27"/>
      <c r="F18" s="34"/>
      <c r="G18" s="34"/>
    </row>
    <row r="19" spans="2:7" ht="4.5" customHeight="1" x14ac:dyDescent="0.25">
      <c r="B19" s="13"/>
      <c r="C19" s="13"/>
      <c r="D19" s="13"/>
      <c r="E19" s="27"/>
      <c r="F19" s="34"/>
      <c r="G19" s="34"/>
    </row>
    <row r="20" spans="2:7" ht="16.5" customHeight="1" x14ac:dyDescent="0.25">
      <c r="B20" s="129" t="s">
        <v>136</v>
      </c>
      <c r="C20" s="129"/>
      <c r="D20" s="129"/>
    </row>
  </sheetData>
  <mergeCells count="13">
    <mergeCell ref="B20:D20"/>
    <mergeCell ref="F11:G11"/>
    <mergeCell ref="F12:G12"/>
    <mergeCell ref="B13:D14"/>
    <mergeCell ref="B15:D15"/>
    <mergeCell ref="B16:D16"/>
    <mergeCell ref="B17:D18"/>
    <mergeCell ref="F10:G10"/>
    <mergeCell ref="E3:F4"/>
    <mergeCell ref="F6:G6"/>
    <mergeCell ref="F7:G7"/>
    <mergeCell ref="F8:G8"/>
    <mergeCell ref="F9:G9"/>
  </mergeCells>
  <dataValidations count="1">
    <dataValidation type="list" allowBlank="1" sqref="G3" xr:uid="{00000000-0002-0000-0C00-000000000000}">
      <formula1>CategoryLookup</formula1>
    </dataValidation>
  </dataValidations>
  <pageMargins left="0.7" right="0.7" top="0.75" bottom="0.75" header="0.3" footer="0.3"/>
  <pageSetup scale="59" orientation="portrait" verticalDpi="0"/>
  <drawing r:id="rId1"/>
  <picture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A1:G18"/>
  <sheetViews>
    <sheetView showGridLines="0" view="pageBreakPreview" zoomScale="60" workbookViewId="0"/>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25.453125" style="1" customWidth="1"/>
    <col min="8" max="16384" width="8.7265625" style="1"/>
  </cols>
  <sheetData>
    <row r="1" spans="1:7" s="9" customFormat="1" ht="46.5" customHeight="1" x14ac:dyDescent="0.25">
      <c r="A1" s="65" t="s">
        <v>146</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11"/>
      <c r="C3" s="11"/>
      <c r="D3" s="11"/>
      <c r="E3" s="144" t="s">
        <v>144</v>
      </c>
      <c r="F3" s="144"/>
      <c r="G3" s="53" t="s">
        <v>13</v>
      </c>
    </row>
    <row r="4" spans="1:7" ht="26.25" customHeight="1" x14ac:dyDescent="0.25">
      <c r="E4" s="145"/>
      <c r="F4" s="145"/>
      <c r="G4" s="14"/>
    </row>
    <row r="5" spans="1:7" ht="27.75" customHeight="1" x14ac:dyDescent="0.25">
      <c r="E5" s="36" t="s">
        <v>36</v>
      </c>
      <c r="F5" s="36" t="s">
        <v>37</v>
      </c>
      <c r="G5" s="16"/>
    </row>
    <row r="6" spans="1:7" customFormat="1" ht="39.75" customHeight="1" x14ac:dyDescent="0.25">
      <c r="E6" s="56" t="s">
        <v>148</v>
      </c>
      <c r="F6" s="143" t="s">
        <v>149</v>
      </c>
      <c r="G6" s="143"/>
    </row>
    <row r="7" spans="1:7" ht="39.75" customHeight="1" x14ac:dyDescent="0.25">
      <c r="B7"/>
      <c r="E7" s="57" t="s">
        <v>138</v>
      </c>
      <c r="F7" s="143" t="s">
        <v>150</v>
      </c>
      <c r="G7" s="143"/>
    </row>
    <row r="8" spans="1:7" ht="37.5" customHeight="1" x14ac:dyDescent="0.25">
      <c r="E8" s="57"/>
      <c r="F8" s="143"/>
      <c r="G8" s="143"/>
    </row>
    <row r="9" spans="1:7" ht="33.75" customHeight="1" x14ac:dyDescent="0.25">
      <c r="E9" s="38"/>
      <c r="F9" s="142"/>
      <c r="G9" s="142"/>
    </row>
    <row r="10" spans="1:7" ht="33.75" customHeight="1" x14ac:dyDescent="0.25">
      <c r="E10" s="38"/>
      <c r="F10" s="130"/>
      <c r="G10" s="130"/>
    </row>
    <row r="11" spans="1:7" ht="27" customHeight="1" x14ac:dyDescent="0.25">
      <c r="B11" s="112" t="s">
        <v>2</v>
      </c>
      <c r="C11" s="112"/>
      <c r="D11" s="112"/>
      <c r="E11" s="38"/>
      <c r="F11" s="34"/>
      <c r="G11" s="34"/>
    </row>
    <row r="12" spans="1:7" ht="16.5" customHeight="1" x14ac:dyDescent="0.25">
      <c r="B12" s="112"/>
      <c r="C12" s="112"/>
      <c r="D12" s="112"/>
      <c r="E12" s="26"/>
      <c r="F12" s="34"/>
      <c r="G12" s="34"/>
    </row>
    <row r="13" spans="1:7" ht="30" customHeight="1" x14ac:dyDescent="0.25">
      <c r="B13" s="141"/>
      <c r="C13" s="122"/>
      <c r="D13" s="122"/>
      <c r="E13" s="26"/>
      <c r="F13" s="34"/>
      <c r="G13" s="34"/>
    </row>
    <row r="14" spans="1:7" ht="16.5" customHeight="1" x14ac:dyDescent="0.25">
      <c r="B14" s="124"/>
      <c r="C14" s="124"/>
      <c r="D14" s="124"/>
      <c r="E14" s="26"/>
      <c r="F14" s="34"/>
      <c r="G14" s="34"/>
    </row>
    <row r="15" spans="1:7" ht="16.5" customHeight="1" x14ac:dyDescent="0.25">
      <c r="B15" s="112" t="s">
        <v>43</v>
      </c>
      <c r="C15" s="112"/>
      <c r="D15" s="112"/>
      <c r="E15" s="27"/>
      <c r="F15" s="34"/>
      <c r="G15" s="34"/>
    </row>
    <row r="16" spans="1:7" ht="16.5" customHeight="1" x14ac:dyDescent="0.25">
      <c r="B16" s="112"/>
      <c r="C16" s="112"/>
      <c r="D16" s="112"/>
      <c r="E16" s="27"/>
      <c r="F16" s="34"/>
      <c r="G16" s="34"/>
    </row>
    <row r="17" spans="2:7" ht="4.5" customHeight="1" x14ac:dyDescent="0.25">
      <c r="B17" s="13"/>
      <c r="C17" s="13"/>
      <c r="D17" s="13"/>
      <c r="E17" s="27"/>
      <c r="F17" s="34"/>
      <c r="G17" s="34"/>
    </row>
    <row r="18" spans="2:7" ht="16.5" customHeight="1" x14ac:dyDescent="0.25">
      <c r="B18" s="129" t="s">
        <v>147</v>
      </c>
      <c r="C18" s="129"/>
      <c r="D18" s="129"/>
    </row>
  </sheetData>
  <mergeCells count="11">
    <mergeCell ref="B18:D18"/>
    <mergeCell ref="B11:D12"/>
    <mergeCell ref="B13:D13"/>
    <mergeCell ref="B14:D14"/>
    <mergeCell ref="B15:D16"/>
    <mergeCell ref="F10:G10"/>
    <mergeCell ref="E3:F4"/>
    <mergeCell ref="F6:G6"/>
    <mergeCell ref="F7:G7"/>
    <mergeCell ref="F8:G8"/>
    <mergeCell ref="F9:G9"/>
  </mergeCells>
  <dataValidations count="1">
    <dataValidation type="list" allowBlank="1" sqref="G3" xr:uid="{00000000-0002-0000-0D00-000000000000}">
      <formula1>CategoryLookup</formula1>
    </dataValidation>
  </dataValidations>
  <pageMargins left="0.7" right="0.7" top="0.75" bottom="0.75" header="0.3" footer="0.3"/>
  <pageSetup scale="59" orientation="portrait" r:id="rId1"/>
  <drawing r:id="rId2"/>
  <picture r:id="rId3"/>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C00"/>
  </sheetPr>
  <dimension ref="A1:G22"/>
  <sheetViews>
    <sheetView showGridLines="0" workbookViewId="0">
      <selection activeCell="F10" sqref="F10:G10"/>
    </sheetView>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3" style="1" customWidth="1"/>
    <col min="6" max="6" width="37" style="1" customWidth="1"/>
    <col min="7" max="7" width="25.453125" style="1" customWidth="1"/>
    <col min="8" max="16384" width="8.7265625" style="1"/>
  </cols>
  <sheetData>
    <row r="1" spans="1:7" s="9" customFormat="1" ht="46.5" customHeight="1" x14ac:dyDescent="0.25">
      <c r="A1" s="65" t="s">
        <v>152</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11"/>
      <c r="C3" s="11"/>
      <c r="D3" s="11"/>
      <c r="E3" s="144" t="s">
        <v>151</v>
      </c>
      <c r="F3" s="144"/>
      <c r="G3" s="53" t="s">
        <v>16</v>
      </c>
    </row>
    <row r="4" spans="1:7" ht="26.25" customHeight="1" x14ac:dyDescent="0.25">
      <c r="E4" s="145"/>
      <c r="F4" s="145"/>
      <c r="G4" s="14"/>
    </row>
    <row r="5" spans="1:7" ht="27.75" customHeight="1" x14ac:dyDescent="0.25">
      <c r="E5" s="36" t="s">
        <v>36</v>
      </c>
      <c r="F5" s="36" t="s">
        <v>37</v>
      </c>
      <c r="G5" s="16"/>
    </row>
    <row r="6" spans="1:7" customFormat="1" ht="39.75" customHeight="1" x14ac:dyDescent="0.25">
      <c r="E6" s="56" t="s">
        <v>154</v>
      </c>
      <c r="F6" s="143" t="s">
        <v>160</v>
      </c>
      <c r="G6" s="143"/>
    </row>
    <row r="7" spans="1:7" ht="48" customHeight="1" x14ac:dyDescent="0.25">
      <c r="B7"/>
      <c r="E7" s="57" t="s">
        <v>74</v>
      </c>
      <c r="F7" s="143" t="s">
        <v>162</v>
      </c>
      <c r="G7" s="143"/>
    </row>
    <row r="8" spans="1:7" ht="37.5" customHeight="1" x14ac:dyDescent="0.25">
      <c r="E8" s="57" t="s">
        <v>155</v>
      </c>
      <c r="F8" s="143" t="s">
        <v>164</v>
      </c>
      <c r="G8" s="143"/>
    </row>
    <row r="9" spans="1:7" ht="33.75" customHeight="1" x14ac:dyDescent="0.25">
      <c r="E9" s="38" t="s">
        <v>156</v>
      </c>
      <c r="F9" s="142" t="s">
        <v>163</v>
      </c>
      <c r="G9" s="142"/>
    </row>
    <row r="10" spans="1:7" ht="51" customHeight="1" x14ac:dyDescent="0.25">
      <c r="E10" s="71" t="s">
        <v>157</v>
      </c>
      <c r="F10" s="130" t="s">
        <v>165</v>
      </c>
      <c r="G10" s="130"/>
    </row>
    <row r="11" spans="1:7" ht="30.75" customHeight="1" x14ac:dyDescent="0.25">
      <c r="E11" s="38" t="s">
        <v>158</v>
      </c>
      <c r="F11" s="123"/>
      <c r="G11" s="123"/>
    </row>
    <row r="12" spans="1:7" ht="33" customHeight="1" x14ac:dyDescent="0.25">
      <c r="E12" s="38" t="s">
        <v>159</v>
      </c>
      <c r="F12" s="123"/>
      <c r="G12" s="123"/>
    </row>
    <row r="13" spans="1:7" ht="27" customHeight="1" x14ac:dyDescent="0.25">
      <c r="B13" s="112" t="s">
        <v>2</v>
      </c>
      <c r="C13" s="112"/>
      <c r="D13" s="112"/>
      <c r="E13" s="38" t="s">
        <v>161</v>
      </c>
      <c r="F13" s="34"/>
      <c r="G13" s="34"/>
    </row>
    <row r="14" spans="1:7" ht="16.5" customHeight="1" x14ac:dyDescent="0.25">
      <c r="B14" s="112"/>
      <c r="C14" s="112"/>
      <c r="D14" s="112"/>
      <c r="E14" s="26"/>
      <c r="F14" s="34"/>
      <c r="G14" s="34"/>
    </row>
    <row r="15" spans="1:7" ht="38.25" customHeight="1" x14ac:dyDescent="0.25">
      <c r="B15" s="141" t="s">
        <v>166</v>
      </c>
      <c r="C15" s="122"/>
      <c r="D15" s="122"/>
      <c r="E15" s="26"/>
      <c r="F15" s="34"/>
      <c r="G15" s="34"/>
    </row>
    <row r="16" spans="1:7" ht="38.25" customHeight="1" x14ac:dyDescent="0.25">
      <c r="B16" s="146" t="s">
        <v>167</v>
      </c>
      <c r="C16" s="146"/>
      <c r="D16" s="146"/>
      <c r="E16" s="26"/>
      <c r="F16" s="34"/>
      <c r="G16" s="34"/>
    </row>
    <row r="17" spans="2:7" ht="38.25" customHeight="1" x14ac:dyDescent="0.25">
      <c r="B17" s="147" t="s">
        <v>168</v>
      </c>
      <c r="C17" s="147"/>
      <c r="D17" s="147"/>
      <c r="E17" s="26"/>
      <c r="F17" s="34"/>
      <c r="G17" s="34"/>
    </row>
    <row r="18" spans="2:7" ht="16.5" customHeight="1" x14ac:dyDescent="0.25">
      <c r="B18" s="124"/>
      <c r="C18" s="124"/>
      <c r="D18" s="124"/>
      <c r="E18" s="26"/>
      <c r="F18" s="34"/>
      <c r="G18" s="34"/>
    </row>
    <row r="19" spans="2:7" ht="16.5" customHeight="1" x14ac:dyDescent="0.25">
      <c r="B19" s="112" t="s">
        <v>43</v>
      </c>
      <c r="C19" s="112"/>
      <c r="D19" s="112"/>
      <c r="E19" s="27"/>
      <c r="F19" s="34"/>
      <c r="G19" s="34"/>
    </row>
    <row r="20" spans="2:7" ht="16.5" customHeight="1" x14ac:dyDescent="0.25">
      <c r="B20" s="112"/>
      <c r="C20" s="112"/>
      <c r="D20" s="112"/>
      <c r="E20" s="27"/>
      <c r="F20" s="34"/>
      <c r="G20" s="34"/>
    </row>
    <row r="21" spans="2:7" ht="4.5" customHeight="1" x14ac:dyDescent="0.25">
      <c r="B21" s="13"/>
      <c r="C21" s="13"/>
      <c r="D21" s="13"/>
      <c r="E21" s="27"/>
      <c r="F21" s="34"/>
      <c r="G21" s="34"/>
    </row>
    <row r="22" spans="2:7" ht="16.5" customHeight="1" x14ac:dyDescent="0.25">
      <c r="B22" s="129" t="s">
        <v>153</v>
      </c>
      <c r="C22" s="129"/>
      <c r="D22" s="129"/>
    </row>
  </sheetData>
  <mergeCells count="15">
    <mergeCell ref="B22:D22"/>
    <mergeCell ref="B16:D16"/>
    <mergeCell ref="B17:D17"/>
    <mergeCell ref="F11:G11"/>
    <mergeCell ref="F12:G12"/>
    <mergeCell ref="B13:D14"/>
    <mergeCell ref="B15:D15"/>
    <mergeCell ref="B18:D18"/>
    <mergeCell ref="B19:D20"/>
    <mergeCell ref="F10:G10"/>
    <mergeCell ref="E3:F4"/>
    <mergeCell ref="F6:G6"/>
    <mergeCell ref="F7:G7"/>
    <mergeCell ref="F8:G8"/>
    <mergeCell ref="F9:G9"/>
  </mergeCells>
  <dataValidations count="1">
    <dataValidation type="list" allowBlank="1" sqref="G3" xr:uid="{00000000-0002-0000-0E00-000000000000}">
      <formula1>CategoryLookup</formula1>
    </dataValidation>
  </dataValidations>
  <pageMargins left="0.7" right="0.7" top="0.75" bottom="0.75" header="0.3" footer="0.3"/>
  <pageSetup scale="60" orientation="landscape" verticalDpi="0"/>
  <drawing r:id="rId1"/>
  <picture r:id="rId2"/>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00"/>
  </sheetPr>
  <dimension ref="A1:G21"/>
  <sheetViews>
    <sheetView showGridLines="0" zoomScaleSheetLayoutView="80" workbookViewId="0">
      <selection activeCell="F17" sqref="F17:G17"/>
    </sheetView>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18.7265625" style="1" customWidth="1"/>
    <col min="7" max="7" width="41.1796875" style="1" customWidth="1"/>
    <col min="8" max="16384" width="8.7265625" style="1"/>
  </cols>
  <sheetData>
    <row r="1" spans="1:7" s="9" customFormat="1" ht="46.5" customHeight="1" x14ac:dyDescent="0.25">
      <c r="A1" s="65" t="s">
        <v>173</v>
      </c>
      <c r="B1" s="10"/>
      <c r="C1" s="10"/>
      <c r="D1" s="10"/>
      <c r="E1" s="10"/>
      <c r="F1" s="33"/>
      <c r="G1" s="33"/>
    </row>
    <row r="2" spans="1:7" customFormat="1" ht="25.5" customHeight="1" thickBot="1" x14ac:dyDescent="0.3">
      <c r="A2" s="29"/>
      <c r="B2" s="15"/>
      <c r="C2" s="15"/>
      <c r="D2" s="15"/>
      <c r="E2" s="15"/>
      <c r="F2" s="15"/>
      <c r="G2" s="15"/>
    </row>
    <row r="3" spans="1:7" customFormat="1" ht="26.25" customHeight="1" x14ac:dyDescent="0.25">
      <c r="A3" s="11"/>
      <c r="B3" s="11"/>
      <c r="C3" s="11"/>
      <c r="D3" s="11"/>
      <c r="E3" s="119" t="s">
        <v>172</v>
      </c>
      <c r="F3" s="119"/>
      <c r="G3" s="53" t="s">
        <v>56</v>
      </c>
    </row>
    <row r="4" spans="1:7" ht="33" customHeight="1" x14ac:dyDescent="0.25">
      <c r="E4" s="36" t="s">
        <v>36</v>
      </c>
      <c r="F4" s="36" t="s">
        <v>37</v>
      </c>
      <c r="G4" s="16"/>
    </row>
    <row r="5" spans="1:7" customFormat="1" ht="29.25" customHeight="1" x14ac:dyDescent="0.25">
      <c r="E5" s="75" t="s">
        <v>182</v>
      </c>
      <c r="F5" s="150" t="s">
        <v>186</v>
      </c>
      <c r="G5" s="150"/>
    </row>
    <row r="6" spans="1:7" ht="69" customHeight="1" x14ac:dyDescent="0.25">
      <c r="E6" s="75" t="s">
        <v>174</v>
      </c>
      <c r="F6" s="150"/>
      <c r="G6" s="150"/>
    </row>
    <row r="7" spans="1:7" ht="42.75" customHeight="1" x14ac:dyDescent="0.25">
      <c r="E7" s="75" t="s">
        <v>181</v>
      </c>
      <c r="F7" s="123" t="s">
        <v>187</v>
      </c>
      <c r="G7" s="123"/>
    </row>
    <row r="8" spans="1:7" ht="33.75" customHeight="1" x14ac:dyDescent="0.25">
      <c r="E8" s="75" t="s">
        <v>175</v>
      </c>
      <c r="F8" s="123" t="s">
        <v>188</v>
      </c>
      <c r="G8" s="123"/>
    </row>
    <row r="9" spans="1:7" ht="30.75" customHeight="1" x14ac:dyDescent="0.25">
      <c r="E9" s="75" t="s">
        <v>184</v>
      </c>
      <c r="F9" s="123" t="s">
        <v>183</v>
      </c>
      <c r="G9" s="123"/>
    </row>
    <row r="10" spans="1:7" ht="33" customHeight="1" x14ac:dyDescent="0.25">
      <c r="B10" s="112" t="s">
        <v>2</v>
      </c>
      <c r="C10" s="112"/>
      <c r="D10" s="112"/>
      <c r="E10" s="57" t="s">
        <v>176</v>
      </c>
      <c r="F10" s="123" t="s">
        <v>364</v>
      </c>
      <c r="G10" s="123"/>
    </row>
    <row r="11" spans="1:7" ht="44.25" customHeight="1" x14ac:dyDescent="0.25">
      <c r="B11" s="112"/>
      <c r="C11" s="112"/>
      <c r="D11" s="112"/>
      <c r="E11" s="57" t="s">
        <v>177</v>
      </c>
      <c r="F11" s="123" t="s">
        <v>349</v>
      </c>
      <c r="G11" s="123"/>
    </row>
    <row r="12" spans="1:7" ht="74.25" customHeight="1" x14ac:dyDescent="0.25">
      <c r="B12" s="151" t="s">
        <v>189</v>
      </c>
      <c r="C12" s="138"/>
      <c r="D12" s="138"/>
      <c r="E12" s="57" t="s">
        <v>178</v>
      </c>
      <c r="F12" s="153" t="s">
        <v>190</v>
      </c>
      <c r="G12" s="153"/>
    </row>
    <row r="13" spans="1:7" ht="49.5" customHeight="1" x14ac:dyDescent="0.25">
      <c r="B13" s="67" t="s">
        <v>43</v>
      </c>
      <c r="C13" s="67"/>
      <c r="D13" s="67"/>
      <c r="E13" s="57" t="s">
        <v>179</v>
      </c>
      <c r="F13" s="123" t="s">
        <v>348</v>
      </c>
      <c r="G13" s="123"/>
    </row>
    <row r="14" spans="1:7" ht="30" customHeight="1" x14ac:dyDescent="0.25">
      <c r="B14" s="152" t="s">
        <v>355</v>
      </c>
      <c r="C14" s="152"/>
      <c r="D14" s="152"/>
      <c r="E14" s="57" t="s">
        <v>180</v>
      </c>
      <c r="F14" s="154" t="s">
        <v>185</v>
      </c>
      <c r="G14" s="123"/>
    </row>
    <row r="15" spans="1:7" ht="22.5" customHeight="1" x14ac:dyDescent="0.25">
      <c r="B15" s="148" t="s">
        <v>347</v>
      </c>
      <c r="C15" s="148"/>
      <c r="D15" s="148"/>
      <c r="E15" s="74" t="s">
        <v>351</v>
      </c>
      <c r="F15" s="40"/>
      <c r="G15" s="40"/>
    </row>
    <row r="16" spans="1:7" ht="27" customHeight="1" x14ac:dyDescent="0.25">
      <c r="B16" s="148" t="s">
        <v>356</v>
      </c>
      <c r="C16" s="148"/>
      <c r="D16" s="148"/>
      <c r="E16" s="74" t="s">
        <v>357</v>
      </c>
      <c r="F16" s="123" t="s">
        <v>352</v>
      </c>
      <c r="G16" s="123"/>
    </row>
    <row r="17" spans="2:7" ht="27" customHeight="1" x14ac:dyDescent="0.25">
      <c r="B17" s="149"/>
      <c r="C17" s="149"/>
      <c r="D17" s="149"/>
      <c r="E17" s="74" t="s">
        <v>359</v>
      </c>
      <c r="F17" s="123" t="s">
        <v>358</v>
      </c>
      <c r="G17" s="123"/>
    </row>
    <row r="18" spans="2:7" ht="26.25" customHeight="1" x14ac:dyDescent="0.25">
      <c r="E18" s="74"/>
      <c r="F18" s="34"/>
      <c r="G18" s="34"/>
    </row>
    <row r="19" spans="2:7" ht="21.75" customHeight="1" x14ac:dyDescent="0.25"/>
    <row r="21" spans="2:7" ht="22.5" customHeight="1" x14ac:dyDescent="0.25"/>
  </sheetData>
  <mergeCells count="18">
    <mergeCell ref="B17:D17"/>
    <mergeCell ref="F5:G6"/>
    <mergeCell ref="F9:G9"/>
    <mergeCell ref="F11:G11"/>
    <mergeCell ref="F13:G13"/>
    <mergeCell ref="B10:D11"/>
    <mergeCell ref="B12:D12"/>
    <mergeCell ref="B14:D14"/>
    <mergeCell ref="B15:D15"/>
    <mergeCell ref="F12:G12"/>
    <mergeCell ref="F14:G14"/>
    <mergeCell ref="F16:G16"/>
    <mergeCell ref="F17:G17"/>
    <mergeCell ref="E3:F3"/>
    <mergeCell ref="F7:G7"/>
    <mergeCell ref="F8:G8"/>
    <mergeCell ref="F10:G10"/>
    <mergeCell ref="B16:D16"/>
  </mergeCells>
  <dataValidations count="1">
    <dataValidation type="list" allowBlank="1" sqref="G3" xr:uid="{00000000-0002-0000-0F00-000000000000}">
      <formula1>CategoryLookup</formula1>
    </dataValidation>
  </dataValidations>
  <pageMargins left="0.7" right="0.7" top="0.75" bottom="0.75" header="0.3" footer="0.3"/>
  <pageSetup scale="60" orientation="portrait" verticalDpi="0"/>
  <drawing r:id="rId1"/>
  <picture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00"/>
  </sheetPr>
  <dimension ref="A1:G20"/>
  <sheetViews>
    <sheetView showGridLines="0" workbookViewId="0">
      <selection activeCell="B15" sqref="B15:D15"/>
    </sheetView>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25.453125" style="1" customWidth="1"/>
    <col min="8" max="16384" width="8.7265625" style="1"/>
  </cols>
  <sheetData>
    <row r="1" spans="1:7" s="9" customFormat="1" ht="46.5" customHeight="1" x14ac:dyDescent="0.25">
      <c r="A1" s="33" t="s">
        <v>210</v>
      </c>
      <c r="B1" s="10"/>
      <c r="C1" s="10"/>
      <c r="D1" s="10"/>
      <c r="E1" s="10"/>
      <c r="F1" s="33"/>
      <c r="G1" s="33"/>
    </row>
    <row r="2" spans="1:7" ht="33" customHeight="1" x14ac:dyDescent="0.25">
      <c r="A2" s="89"/>
      <c r="B2" s="89"/>
      <c r="C2" s="89"/>
      <c r="D2" s="89"/>
      <c r="E2" s="89"/>
      <c r="F2" s="89"/>
      <c r="G2" s="89"/>
    </row>
    <row r="3" spans="1:7" ht="26.25" customHeight="1" x14ac:dyDescent="0.25">
      <c r="A3" s="90"/>
      <c r="B3" s="90"/>
      <c r="C3" s="90"/>
      <c r="D3" s="90"/>
      <c r="E3" s="157" t="s">
        <v>211</v>
      </c>
      <c r="F3" s="157"/>
      <c r="G3" s="53" t="s">
        <v>17</v>
      </c>
    </row>
    <row r="4" spans="1:7" ht="26.25" customHeight="1" x14ac:dyDescent="0.25">
      <c r="E4" s="157"/>
      <c r="F4" s="157"/>
      <c r="G4" s="14"/>
    </row>
    <row r="5" spans="1:7" ht="27.75" customHeight="1" x14ac:dyDescent="0.25">
      <c r="E5" s="36" t="s">
        <v>36</v>
      </c>
      <c r="F5" s="36" t="s">
        <v>37</v>
      </c>
      <c r="G5" s="16"/>
    </row>
    <row r="6" spans="1:7" ht="27.75" customHeight="1" x14ac:dyDescent="0.25">
      <c r="E6" s="56" t="s">
        <v>203</v>
      </c>
      <c r="F6" s="130" t="s">
        <v>208</v>
      </c>
      <c r="G6" s="130"/>
    </row>
    <row r="7" spans="1:7" ht="24" customHeight="1" x14ac:dyDescent="0.25">
      <c r="E7" s="57" t="s">
        <v>204</v>
      </c>
      <c r="F7" s="130"/>
      <c r="G7" s="130"/>
    </row>
    <row r="8" spans="1:7" ht="21.75" customHeight="1" x14ac:dyDescent="0.25">
      <c r="E8" s="57" t="s">
        <v>205</v>
      </c>
      <c r="F8" s="130"/>
      <c r="G8" s="130"/>
    </row>
    <row r="9" spans="1:7" ht="24" customHeight="1" x14ac:dyDescent="0.25">
      <c r="E9" s="57" t="s">
        <v>206</v>
      </c>
      <c r="F9" s="158"/>
      <c r="G9" s="158"/>
    </row>
    <row r="10" spans="1:7" ht="31.5" customHeight="1" x14ac:dyDescent="0.25">
      <c r="E10" s="78" t="s">
        <v>207</v>
      </c>
      <c r="F10" s="130"/>
      <c r="G10" s="130"/>
    </row>
    <row r="11" spans="1:7" ht="30.75" customHeight="1" x14ac:dyDescent="0.25">
      <c r="E11" s="38"/>
      <c r="F11" s="123"/>
      <c r="G11" s="123"/>
    </row>
    <row r="12" spans="1:7" ht="33" customHeight="1" x14ac:dyDescent="0.25">
      <c r="E12" s="38"/>
      <c r="F12" s="123"/>
      <c r="G12" s="123"/>
    </row>
    <row r="13" spans="1:7" ht="27" customHeight="1" x14ac:dyDescent="0.25">
      <c r="B13" s="155" t="s">
        <v>2</v>
      </c>
      <c r="C13" s="155"/>
      <c r="D13" s="155"/>
      <c r="E13" s="38"/>
      <c r="F13" s="34"/>
      <c r="G13" s="34"/>
    </row>
    <row r="14" spans="1:7" ht="16.5" customHeight="1" x14ac:dyDescent="0.25">
      <c r="B14" s="155"/>
      <c r="C14" s="155"/>
      <c r="D14" s="155"/>
      <c r="E14" s="26"/>
      <c r="F14" s="34"/>
      <c r="G14" s="34"/>
    </row>
    <row r="15" spans="1:7" ht="51" customHeight="1" x14ac:dyDescent="0.25">
      <c r="B15" s="156" t="s">
        <v>209</v>
      </c>
      <c r="C15" s="122"/>
      <c r="D15" s="122"/>
      <c r="E15" s="26"/>
      <c r="F15" s="34"/>
      <c r="G15" s="34"/>
    </row>
    <row r="16" spans="1:7" ht="16.5" customHeight="1" x14ac:dyDescent="0.25">
      <c r="B16" s="124"/>
      <c r="C16" s="124"/>
      <c r="D16" s="124"/>
      <c r="E16" s="26"/>
      <c r="F16" s="34"/>
      <c r="G16" s="34"/>
    </row>
    <row r="17" spans="2:7" ht="16.5" customHeight="1" x14ac:dyDescent="0.25">
      <c r="B17" s="155" t="s">
        <v>43</v>
      </c>
      <c r="C17" s="155"/>
      <c r="D17" s="155"/>
      <c r="E17" s="27"/>
      <c r="F17" s="34"/>
      <c r="G17" s="34"/>
    </row>
    <row r="18" spans="2:7" ht="16.5" customHeight="1" x14ac:dyDescent="0.25">
      <c r="B18" s="155"/>
      <c r="C18" s="155"/>
      <c r="D18" s="155"/>
      <c r="E18" s="27"/>
      <c r="F18" s="34"/>
      <c r="G18" s="34"/>
    </row>
    <row r="19" spans="2:7" ht="4.5" customHeight="1" x14ac:dyDescent="0.25">
      <c r="B19" s="13"/>
      <c r="C19" s="13"/>
      <c r="D19" s="13"/>
      <c r="E19" s="27"/>
      <c r="F19" s="34"/>
      <c r="G19" s="34"/>
    </row>
    <row r="20" spans="2:7" ht="16.5" customHeight="1" x14ac:dyDescent="0.25">
      <c r="B20" s="129" t="s">
        <v>202</v>
      </c>
      <c r="C20" s="129"/>
      <c r="D20" s="129"/>
    </row>
  </sheetData>
  <mergeCells count="13">
    <mergeCell ref="F10:G10"/>
    <mergeCell ref="E3:F4"/>
    <mergeCell ref="F6:G6"/>
    <mergeCell ref="F7:G7"/>
    <mergeCell ref="F8:G8"/>
    <mergeCell ref="F9:G9"/>
    <mergeCell ref="B20:D20"/>
    <mergeCell ref="F11:G11"/>
    <mergeCell ref="F12:G12"/>
    <mergeCell ref="B13:D14"/>
    <mergeCell ref="B15:D15"/>
    <mergeCell ref="B16:D16"/>
    <mergeCell ref="B17:D18"/>
  </mergeCells>
  <dataValidations count="1">
    <dataValidation type="list" allowBlank="1" sqref="G3" xr:uid="{00000000-0002-0000-1000-000000000000}">
      <formula1>CategoryLookup</formula1>
    </dataValidation>
  </dataValidations>
  <pageMargins left="0.7" right="0.7" top="0.75" bottom="0.75" header="0.3" footer="0.3"/>
  <pageSetup scale="80" orientation="landscape" verticalDpi="0"/>
  <drawing r:id="rId1"/>
  <picture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C00"/>
  </sheetPr>
  <dimension ref="A1:G19"/>
  <sheetViews>
    <sheetView showGridLines="0" workbookViewId="0"/>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25.453125" style="1" customWidth="1"/>
    <col min="8" max="16384" width="8.7265625" style="1"/>
  </cols>
  <sheetData>
    <row r="1" spans="1:7" s="9" customFormat="1" ht="46.5" customHeight="1" x14ac:dyDescent="0.25">
      <c r="A1" s="65" t="s">
        <v>216</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11"/>
      <c r="C3" s="11"/>
      <c r="D3" s="11"/>
      <c r="E3" s="144" t="s">
        <v>217</v>
      </c>
      <c r="F3" s="144"/>
      <c r="G3" s="53" t="s">
        <v>56</v>
      </c>
    </row>
    <row r="4" spans="1:7" ht="26.25" customHeight="1" x14ac:dyDescent="0.25">
      <c r="E4" s="145"/>
      <c r="F4" s="145"/>
      <c r="G4" s="14"/>
    </row>
    <row r="5" spans="1:7" ht="27.75" customHeight="1" x14ac:dyDescent="0.25">
      <c r="E5" s="36" t="s">
        <v>36</v>
      </c>
      <c r="F5" s="36" t="s">
        <v>37</v>
      </c>
      <c r="G5" s="16"/>
    </row>
    <row r="6" spans="1:7" customFormat="1" ht="27.75" customHeight="1" x14ac:dyDescent="0.25">
      <c r="E6" s="56" t="s">
        <v>198</v>
      </c>
      <c r="F6" s="143" t="s">
        <v>215</v>
      </c>
      <c r="G6" s="143"/>
    </row>
    <row r="7" spans="1:7" ht="24" customHeight="1" x14ac:dyDescent="0.25">
      <c r="B7"/>
      <c r="E7" s="57" t="s">
        <v>213</v>
      </c>
      <c r="F7" s="143"/>
      <c r="G7" s="143"/>
    </row>
    <row r="8" spans="1:7" ht="21.75" customHeight="1" x14ac:dyDescent="0.25">
      <c r="E8" s="57"/>
      <c r="F8" s="143"/>
      <c r="G8" s="143"/>
    </row>
    <row r="9" spans="1:7" ht="24" customHeight="1" x14ac:dyDescent="0.25">
      <c r="E9" s="57"/>
      <c r="F9" s="142"/>
      <c r="G9" s="142"/>
    </row>
    <row r="10" spans="1:7" ht="31.5" customHeight="1" x14ac:dyDescent="0.25">
      <c r="E10" s="71"/>
      <c r="F10" s="130"/>
      <c r="G10" s="130"/>
    </row>
    <row r="11" spans="1:7" ht="30.75" customHeight="1" x14ac:dyDescent="0.25">
      <c r="E11" s="38"/>
      <c r="F11" s="123"/>
      <c r="G11" s="123"/>
    </row>
    <row r="12" spans="1:7" ht="27" customHeight="1" x14ac:dyDescent="0.25">
      <c r="B12" s="112" t="s">
        <v>2</v>
      </c>
      <c r="C12" s="112"/>
      <c r="D12" s="112"/>
      <c r="E12" s="38"/>
      <c r="F12" s="34"/>
      <c r="G12" s="34"/>
    </row>
    <row r="13" spans="1:7" ht="16.5" customHeight="1" x14ac:dyDescent="0.25">
      <c r="B13" s="112"/>
      <c r="C13" s="112"/>
      <c r="D13" s="112"/>
      <c r="E13" s="26"/>
      <c r="F13" s="34"/>
      <c r="G13" s="34"/>
    </row>
    <row r="14" spans="1:7" ht="51" customHeight="1" x14ac:dyDescent="0.25">
      <c r="B14" s="156" t="s">
        <v>214</v>
      </c>
      <c r="C14" s="122"/>
      <c r="D14" s="122"/>
      <c r="E14" s="26"/>
      <c r="F14" s="34"/>
      <c r="G14" s="34"/>
    </row>
    <row r="15" spans="1:7" ht="16.5" customHeight="1" x14ac:dyDescent="0.25">
      <c r="B15" s="124"/>
      <c r="C15" s="124"/>
      <c r="D15" s="124"/>
      <c r="E15" s="26"/>
      <c r="F15" s="34"/>
      <c r="G15" s="34"/>
    </row>
    <row r="16" spans="1:7" ht="16.5" customHeight="1" x14ac:dyDescent="0.25">
      <c r="B16" s="112" t="s">
        <v>43</v>
      </c>
      <c r="C16" s="112"/>
      <c r="D16" s="112"/>
      <c r="E16" s="27"/>
      <c r="F16" s="34"/>
      <c r="G16" s="34"/>
    </row>
    <row r="17" spans="2:7" ht="16.5" customHeight="1" x14ac:dyDescent="0.25">
      <c r="B17" s="112"/>
      <c r="C17" s="112"/>
      <c r="D17" s="112"/>
      <c r="E17" s="27"/>
      <c r="F17" s="34"/>
      <c r="G17" s="34"/>
    </row>
    <row r="18" spans="2:7" ht="4.5" customHeight="1" x14ac:dyDescent="0.25">
      <c r="B18" s="13"/>
      <c r="C18" s="13"/>
      <c r="D18" s="13"/>
      <c r="E18" s="27"/>
      <c r="F18" s="34"/>
      <c r="G18" s="34"/>
    </row>
    <row r="19" spans="2:7" ht="16.5" customHeight="1" x14ac:dyDescent="0.25">
      <c r="B19" s="129" t="s">
        <v>212</v>
      </c>
      <c r="C19" s="129"/>
      <c r="D19" s="129"/>
    </row>
  </sheetData>
  <mergeCells count="12">
    <mergeCell ref="F10:G10"/>
    <mergeCell ref="E3:F4"/>
    <mergeCell ref="F6:G6"/>
    <mergeCell ref="F7:G7"/>
    <mergeCell ref="F8:G8"/>
    <mergeCell ref="F9:G9"/>
    <mergeCell ref="B19:D19"/>
    <mergeCell ref="F11:G11"/>
    <mergeCell ref="B12:D13"/>
    <mergeCell ref="B14:D14"/>
    <mergeCell ref="B15:D15"/>
    <mergeCell ref="B16:D17"/>
  </mergeCells>
  <dataValidations count="1">
    <dataValidation type="list" allowBlank="1" sqref="G3" xr:uid="{00000000-0002-0000-1100-000000000000}">
      <formula1>CategoryLookup</formula1>
    </dataValidation>
  </dataValidations>
  <pageMargins left="0.7" right="0.7" top="0.75" bottom="0.75" header="0.3" footer="0.3"/>
  <pageSetup scale="80" orientation="landscape" verticalDpi="0"/>
  <drawing r:id="rId1"/>
  <picture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CC00"/>
  </sheetPr>
  <dimension ref="A1:G20"/>
  <sheetViews>
    <sheetView view="pageBreakPreview" zoomScale="60" workbookViewId="0"/>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25.453125" style="1" customWidth="1"/>
    <col min="8" max="16384" width="8.7265625" style="1"/>
  </cols>
  <sheetData>
    <row r="1" spans="1:7" s="9" customFormat="1" ht="46.5" customHeight="1" x14ac:dyDescent="0.25">
      <c r="A1" s="65" t="s">
        <v>219</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11"/>
      <c r="C3" s="11"/>
      <c r="D3" s="11"/>
      <c r="E3" s="144" t="s">
        <v>218</v>
      </c>
      <c r="F3" s="144"/>
      <c r="G3" s="53" t="s">
        <v>17</v>
      </c>
    </row>
    <row r="4" spans="1:7" ht="26.25" customHeight="1" x14ac:dyDescent="0.25">
      <c r="E4" s="145"/>
      <c r="F4" s="145"/>
      <c r="G4" s="14"/>
    </row>
    <row r="5" spans="1:7" ht="27.75" customHeight="1" x14ac:dyDescent="0.25">
      <c r="E5" s="36" t="s">
        <v>36</v>
      </c>
      <c r="F5" s="36" t="s">
        <v>37</v>
      </c>
      <c r="G5" s="16"/>
    </row>
    <row r="6" spans="1:7" customFormat="1" ht="27.75" customHeight="1" x14ac:dyDescent="0.25">
      <c r="E6" s="57" t="s">
        <v>220</v>
      </c>
      <c r="F6" s="143" t="s">
        <v>225</v>
      </c>
      <c r="G6" s="143"/>
    </row>
    <row r="7" spans="1:7" ht="32.25" customHeight="1" x14ac:dyDescent="0.25">
      <c r="B7"/>
      <c r="E7" s="77" t="s">
        <v>224</v>
      </c>
      <c r="F7" s="143" t="s">
        <v>227</v>
      </c>
      <c r="G7" s="143"/>
    </row>
    <row r="8" spans="1:7" ht="21.75" customHeight="1" x14ac:dyDescent="0.25">
      <c r="E8" s="57" t="s">
        <v>226</v>
      </c>
      <c r="F8" s="143" t="s">
        <v>228</v>
      </c>
      <c r="G8" s="143"/>
    </row>
    <row r="9" spans="1:7" ht="24" customHeight="1" x14ac:dyDescent="0.25">
      <c r="E9" s="57"/>
      <c r="F9" s="142" t="s">
        <v>229</v>
      </c>
      <c r="G9" s="142"/>
    </row>
    <row r="10" spans="1:7" ht="38.25" customHeight="1" x14ac:dyDescent="0.25">
      <c r="E10" s="71"/>
      <c r="F10" s="130" t="s">
        <v>230</v>
      </c>
      <c r="G10" s="130"/>
    </row>
    <row r="11" spans="1:7" ht="38.25" customHeight="1" x14ac:dyDescent="0.25">
      <c r="E11" s="38"/>
      <c r="F11" s="123" t="s">
        <v>231</v>
      </c>
      <c r="G11" s="123"/>
    </row>
    <row r="12" spans="1:7" ht="15" customHeight="1" x14ac:dyDescent="0.25">
      <c r="E12" s="38"/>
      <c r="F12" s="123"/>
      <c r="G12" s="123"/>
    </row>
    <row r="13" spans="1:7" ht="27" customHeight="1" x14ac:dyDescent="0.25">
      <c r="B13" s="112" t="s">
        <v>2</v>
      </c>
      <c r="C13" s="112"/>
      <c r="D13" s="112"/>
      <c r="E13" s="38"/>
      <c r="F13" s="34"/>
      <c r="G13" s="34"/>
    </row>
    <row r="14" spans="1:7" ht="16.5" customHeight="1" x14ac:dyDescent="0.25">
      <c r="B14" s="112"/>
      <c r="C14" s="112"/>
      <c r="D14" s="112"/>
      <c r="E14" s="26"/>
      <c r="F14" s="34"/>
      <c r="G14" s="34"/>
    </row>
    <row r="15" spans="1:7" ht="37.5" customHeight="1" x14ac:dyDescent="0.25">
      <c r="B15" s="156" t="s">
        <v>222</v>
      </c>
      <c r="C15" s="122"/>
      <c r="D15" s="122"/>
      <c r="E15" s="26"/>
      <c r="F15" s="34"/>
      <c r="G15" s="34"/>
    </row>
    <row r="16" spans="1:7" ht="30.75" customHeight="1" x14ac:dyDescent="0.25">
      <c r="B16" s="159" t="s">
        <v>223</v>
      </c>
      <c r="C16" s="160"/>
      <c r="D16" s="160"/>
      <c r="E16" s="26"/>
      <c r="F16" s="34"/>
      <c r="G16" s="34"/>
    </row>
    <row r="17" spans="2:7" ht="16.5" customHeight="1" x14ac:dyDescent="0.25">
      <c r="B17" s="112" t="s">
        <v>43</v>
      </c>
      <c r="C17" s="112"/>
      <c r="D17" s="112"/>
      <c r="E17" s="27"/>
      <c r="F17" s="34"/>
      <c r="G17" s="34"/>
    </row>
    <row r="18" spans="2:7" ht="16.5" customHeight="1" x14ac:dyDescent="0.25">
      <c r="B18" s="112"/>
      <c r="C18" s="112"/>
      <c r="D18" s="112"/>
      <c r="E18" s="27"/>
      <c r="F18" s="34"/>
      <c r="G18" s="34"/>
    </row>
    <row r="19" spans="2:7" ht="4.5" customHeight="1" x14ac:dyDescent="0.25">
      <c r="B19" s="13"/>
      <c r="C19" s="13"/>
      <c r="D19" s="13"/>
      <c r="E19" s="27"/>
      <c r="F19" s="34"/>
      <c r="G19" s="34"/>
    </row>
    <row r="20" spans="2:7" ht="16.5" customHeight="1" x14ac:dyDescent="0.25">
      <c r="B20" s="129" t="s">
        <v>221</v>
      </c>
      <c r="C20" s="129"/>
      <c r="D20" s="129"/>
      <c r="E20" s="27"/>
    </row>
  </sheetData>
  <mergeCells count="13">
    <mergeCell ref="F10:G10"/>
    <mergeCell ref="E3:F4"/>
    <mergeCell ref="F6:G6"/>
    <mergeCell ref="F7:G7"/>
    <mergeCell ref="F8:G8"/>
    <mergeCell ref="F9:G9"/>
    <mergeCell ref="B20:D20"/>
    <mergeCell ref="F11:G11"/>
    <mergeCell ref="F12:G12"/>
    <mergeCell ref="B13:D14"/>
    <mergeCell ref="B15:D15"/>
    <mergeCell ref="B16:D16"/>
    <mergeCell ref="B17:D18"/>
  </mergeCells>
  <dataValidations count="1">
    <dataValidation type="list" allowBlank="1" sqref="G3" xr:uid="{00000000-0002-0000-1200-000000000000}">
      <formula1>CategoryLookup</formula1>
    </dataValidation>
  </dataValidations>
  <pageMargins left="0.7" right="0.7" top="0.75" bottom="0.75" header="0.3" footer="0.3"/>
  <pageSetup scale="80" orientation="landscape" r:id="rId1"/>
  <drawing r:id="rId2"/>
  <picture r:id="rId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4"/>
    <pageSetUpPr autoPageBreaks="0" fitToPage="1"/>
  </sheetPr>
  <dimension ref="A1:D33"/>
  <sheetViews>
    <sheetView showGridLines="0" tabSelected="1" workbookViewId="0">
      <selection activeCell="A32" sqref="A32"/>
    </sheetView>
  </sheetViews>
  <sheetFormatPr defaultColWidth="8.7265625" defaultRowHeight="20.25" customHeight="1" x14ac:dyDescent="0.25"/>
  <cols>
    <col min="1" max="1" width="15.453125" style="32" customWidth="1"/>
    <col min="2" max="2" width="35.7265625" style="32" customWidth="1"/>
    <col min="3" max="3" width="29.26953125" style="32" customWidth="1"/>
    <col min="4" max="4" width="37.26953125" style="32" customWidth="1"/>
    <col min="5" max="16384" width="8.7265625" style="32"/>
  </cols>
  <sheetData>
    <row r="1" spans="1:4" ht="34.5" customHeight="1" x14ac:dyDescent="0.25">
      <c r="A1" s="31" t="s">
        <v>19</v>
      </c>
      <c r="B1" s="43"/>
      <c r="C1" s="43"/>
      <c r="D1" s="43"/>
    </row>
    <row r="2" spans="1:4" ht="30" customHeight="1" x14ac:dyDescent="0.25">
      <c r="A2" s="44"/>
      <c r="B2" s="44"/>
      <c r="C2" s="44"/>
      <c r="D2" s="44"/>
    </row>
    <row r="3" spans="1:4" s="47" customFormat="1" ht="20.25" customHeight="1" x14ac:dyDescent="0.25">
      <c r="A3" s="45" t="s">
        <v>0</v>
      </c>
      <c r="B3" s="46" t="s">
        <v>20</v>
      </c>
      <c r="C3" s="42" t="s">
        <v>1</v>
      </c>
      <c r="D3" s="46" t="s">
        <v>2</v>
      </c>
    </row>
    <row r="4" spans="1:4" s="47" customFormat="1" ht="20.25" customHeight="1" x14ac:dyDescent="0.25">
      <c r="A4" s="83" t="str">
        <f>HYPERLINK(CONCATENATE("# '",RecipeTOC[[#This Row],[SIMULATION NAME]],"'","!A1"),"Click to view")</f>
        <v>Click to view</v>
      </c>
      <c r="B4" s="50" t="s">
        <v>311</v>
      </c>
      <c r="C4" s="54" t="str">
        <f ca="1">IFERROR(INDIRECT("'"&amp;RecipeTOC[[#This Row],[SIMULATION NAME]]&amp;"'!Category"),"")</f>
        <v>Body Fluids</v>
      </c>
      <c r="D4" s="49"/>
    </row>
    <row r="5" spans="1:4" ht="20.25" hidden="1" customHeight="1" x14ac:dyDescent="0.25">
      <c r="A5" s="84" t="str">
        <f>HYPERLINK(CONCATENATE("# '",RecipeTOC[[#This Row],[SIMULATION NAME]],"'","!A1"),"Click to view")</f>
        <v>Click to view</v>
      </c>
      <c r="B5" s="66" t="s">
        <v>81</v>
      </c>
      <c r="C5" s="63" t="str">
        <f ca="1">IFERROR(INDIRECT("'"&amp;RecipeTOC[[#This Row],[SIMULATION NAME]]&amp;"'!Category"),"")</f>
        <v>Body Fluids</v>
      </c>
      <c r="D5" s="64"/>
    </row>
    <row r="6" spans="1:4" ht="20.25" customHeight="1" x14ac:dyDescent="0.25">
      <c r="A6" s="48" t="str">
        <f>HYPERLINK(CONCATENATE("# '",RecipeTOC[[#This Row],[SIMULATION NAME]],"'","!A1"),"Click to view")</f>
        <v>Click to view</v>
      </c>
      <c r="B6" s="50" t="s">
        <v>58</v>
      </c>
      <c r="C6" s="51" t="str">
        <f ca="1">IFERROR(INDIRECT("'"&amp;RecipeTOC[[#This Row],[SIMULATION NAME]]&amp;"'!Category"),"")</f>
        <v>Non-Biological Specimen</v>
      </c>
      <c r="D6" s="52"/>
    </row>
    <row r="7" spans="1:4" ht="20.25" customHeight="1" x14ac:dyDescent="0.25">
      <c r="A7" s="62" t="str">
        <f>HYPERLINK(CONCATENATE("# '",RecipeTOC[[#This Row],[SIMULATION NAME]],"'","!A1"),"Click to view")</f>
        <v>Click to view</v>
      </c>
      <c r="B7" s="50" t="s">
        <v>59</v>
      </c>
      <c r="C7" s="63" t="s">
        <v>16</v>
      </c>
      <c r="D7" s="64"/>
    </row>
    <row r="8" spans="1:4" ht="20.25" hidden="1" customHeight="1" x14ac:dyDescent="0.25">
      <c r="A8" s="62" t="str">
        <f>HYPERLINK(CONCATENATE("# '",RecipeTOC[[#This Row],[SIMULATION NAME]],"'","!A1"),"Click to view")</f>
        <v>Click to view</v>
      </c>
      <c r="B8" s="66" t="s">
        <v>80</v>
      </c>
      <c r="C8" s="63" t="str">
        <f ca="1">IFERROR(INDIRECT("'"&amp;RecipeTOC[[#This Row],[SIMULATION NAME]]&amp;"'!Category"),"")</f>
        <v>Non-Biological Specimen</v>
      </c>
      <c r="D8" s="64"/>
    </row>
    <row r="9" spans="1:4" ht="20.25" customHeight="1" x14ac:dyDescent="0.25">
      <c r="A9" s="62" t="str">
        <f>HYPERLINK(CONCATENATE("# '",RecipeTOC[[#This Row],[SIMULATION NAME]],"'","!A1"),"Click to view")</f>
        <v>Click to view</v>
      </c>
      <c r="B9" s="66" t="s">
        <v>91</v>
      </c>
      <c r="C9" s="63" t="s">
        <v>13</v>
      </c>
      <c r="D9" s="64"/>
    </row>
    <row r="10" spans="1:4" ht="20.25" customHeight="1" x14ac:dyDescent="0.25">
      <c r="A10" s="62" t="str">
        <f>HYPERLINK(CONCATENATE("# '",RecipeTOC[[#This Row],[SIMULATION NAME]],"'","!A1"),"Click to view")</f>
        <v>Click to view</v>
      </c>
      <c r="B10" s="50" t="s">
        <v>131</v>
      </c>
      <c r="C10" s="51" t="s">
        <v>17</v>
      </c>
      <c r="D10" s="64"/>
    </row>
    <row r="11" spans="1:4" ht="20.25" customHeight="1" x14ac:dyDescent="0.25">
      <c r="A11" s="62" t="str">
        <f>HYPERLINK(CONCATENATE("# '",RecipeTOC[[#This Row],[SIMULATION NAME]],"'","!A1"),"Click to view")</f>
        <v>Click to view</v>
      </c>
      <c r="B11" s="50" t="s">
        <v>132</v>
      </c>
      <c r="C11" s="51" t="s">
        <v>17</v>
      </c>
      <c r="D11" s="64"/>
    </row>
    <row r="12" spans="1:4" ht="20.25" customHeight="1" x14ac:dyDescent="0.25">
      <c r="A12" s="92" t="str">
        <f>HYPERLINK(CONCATENATE("# '",RecipeTOC[[#This Row],[SIMULATION NAME]],"'","!A1"),"Click to view")</f>
        <v>Click to view</v>
      </c>
      <c r="B12" s="85" t="s">
        <v>368</v>
      </c>
      <c r="C12" s="93" t="s">
        <v>17</v>
      </c>
      <c r="D12" s="87"/>
    </row>
    <row r="13" spans="1:4" ht="20.25" customHeight="1" x14ac:dyDescent="0.25">
      <c r="A13" s="62" t="str">
        <f>HYPERLINK(CONCATENATE("# '",RecipeTOC[[#This Row],[SIMULATION NAME]],"'","!A1"),"Click to view")</f>
        <v>Click to view</v>
      </c>
      <c r="B13" s="50" t="s">
        <v>142</v>
      </c>
      <c r="C13" s="51" t="s">
        <v>13</v>
      </c>
      <c r="D13" s="64"/>
    </row>
    <row r="14" spans="1:4" ht="20.25" hidden="1" customHeight="1" x14ac:dyDescent="0.25">
      <c r="A14" s="62" t="str">
        <f>HYPERLINK(CONCATENATE("# '",RecipeTOC[[#This Row],[SIMULATION NAME]],"'","!A1"),"Click to view")</f>
        <v>Click to view</v>
      </c>
      <c r="B14" s="50" t="s">
        <v>169</v>
      </c>
      <c r="C14" s="72" t="s">
        <v>13</v>
      </c>
      <c r="D14" s="64"/>
    </row>
    <row r="15" spans="1:4" ht="20.25" customHeight="1" x14ac:dyDescent="0.25">
      <c r="A15" s="62" t="str">
        <f>HYPERLINK(CONCATENATE("# '",RecipeTOC[[#This Row],[SIMULATION NAME]],"'","!A1"),"Click to view")</f>
        <v>Click to view</v>
      </c>
      <c r="B15" s="50" t="s">
        <v>170</v>
      </c>
      <c r="C15" s="72" t="s">
        <v>16</v>
      </c>
      <c r="D15" s="64"/>
    </row>
    <row r="16" spans="1:4" ht="20.25" customHeight="1" x14ac:dyDescent="0.25">
      <c r="A16" s="62" t="str">
        <f>HYPERLINK(CONCATENATE("# '",RecipeTOC[[#This Row],[SIMULATION NAME]],"'","!A1"),"Click to view")</f>
        <v>Click to view</v>
      </c>
      <c r="B16" s="50" t="s">
        <v>199</v>
      </c>
      <c r="C16" s="68" t="str">
        <f ca="1">IFERROR(INDIRECT("'"&amp;RecipeTOC[[#This Row],[SIMULATION NAME]]&amp;"'!Category"),"")</f>
        <v>Non-Biological Specimen</v>
      </c>
      <c r="D16" s="64"/>
    </row>
    <row r="17" spans="1:4" ht="20.25" customHeight="1" x14ac:dyDescent="0.25">
      <c r="A17" s="76" t="str">
        <f>HYPERLINK(CONCATENATE("# '",RecipeTOC[[#This Row],[SIMULATION NAME]],"'","!A1"),"Click to view")</f>
        <v>Click to view</v>
      </c>
      <c r="B17" s="50" t="s">
        <v>201</v>
      </c>
      <c r="C17" s="51" t="s">
        <v>17</v>
      </c>
      <c r="D17" s="64"/>
    </row>
    <row r="18" spans="1:4" ht="20.25" hidden="1" customHeight="1" x14ac:dyDescent="0.25">
      <c r="A18" s="76" t="str">
        <f>HYPERLINK(CONCATENATE("# '",RecipeTOC[[#This Row],[SIMULATION NAME]],"'","!A1"),"Click to view")</f>
        <v>Click to view</v>
      </c>
      <c r="B18" s="50" t="s">
        <v>233</v>
      </c>
      <c r="C18" s="51" t="s">
        <v>17</v>
      </c>
      <c r="D18" s="64"/>
    </row>
    <row r="19" spans="1:4" ht="20.25" customHeight="1" x14ac:dyDescent="0.25">
      <c r="A19" s="76" t="str">
        <f>HYPERLINK(CONCATENATE("# '",RecipeTOC[[#This Row],[SIMULATION NAME]],"'","!A1"),"Click to view")</f>
        <v>Click to view</v>
      </c>
      <c r="B19" s="50" t="s">
        <v>232</v>
      </c>
      <c r="C19" s="63" t="str">
        <f ca="1">IFERROR(INDIRECT("'"&amp;RecipeTOC[[#This Row],[SIMULATION NAME]]&amp;"'!Category"),"")</f>
        <v>Non-Biological Specimen</v>
      </c>
      <c r="D19" s="64"/>
    </row>
    <row r="20" spans="1:4" ht="24" hidden="1" customHeight="1" x14ac:dyDescent="0.25">
      <c r="A20" s="82" t="str">
        <f>HYPERLINK(CONCATENATE("# '",RecipeTOC[[#This Row],[SIMULATION NAME]],"'","!A1"),"Click to view")</f>
        <v>Click to view</v>
      </c>
      <c r="B20" s="50" t="s">
        <v>233</v>
      </c>
      <c r="C20" s="51" t="s">
        <v>17</v>
      </c>
      <c r="D20" s="52"/>
    </row>
    <row r="21" spans="1:4" ht="20.25" customHeight="1" x14ac:dyDescent="0.25">
      <c r="A21" s="76" t="str">
        <f>HYPERLINK(CONCATENATE("# '",RecipeTOC[[#This Row],[SIMULATION NAME]],"'","!A1"),"Click to view")</f>
        <v>Click to view</v>
      </c>
      <c r="B21" s="50" t="s">
        <v>255</v>
      </c>
      <c r="C21" s="51" t="s">
        <v>14</v>
      </c>
      <c r="D21" s="64"/>
    </row>
    <row r="22" spans="1:4" ht="20.25" customHeight="1" x14ac:dyDescent="0.25">
      <c r="A22" s="76" t="str">
        <f>HYPERLINK(CONCATENATE("# '",RecipeTOC[[#This Row],[SIMULATION NAME]],"'","!A1"),"Click to view")</f>
        <v>Click to view</v>
      </c>
      <c r="B22" s="50" t="s">
        <v>307</v>
      </c>
      <c r="C22" s="51" t="s">
        <v>14</v>
      </c>
      <c r="D22" s="64"/>
    </row>
    <row r="23" spans="1:4" ht="20.25" customHeight="1" x14ac:dyDescent="0.25">
      <c r="A23" s="76" t="str">
        <f>HYPERLINK(CONCATENATE("# '",RecipeTOC[[#This Row],[SIMULATION NAME]],"'","!A1"),"Click to view")</f>
        <v>Click to view</v>
      </c>
      <c r="B23" s="50" t="s">
        <v>276</v>
      </c>
      <c r="C23" s="51" t="s">
        <v>15</v>
      </c>
      <c r="D23" s="64"/>
    </row>
    <row r="24" spans="1:4" ht="20.25" customHeight="1" x14ac:dyDescent="0.25">
      <c r="A24" s="76" t="str">
        <f>HYPERLINK(CONCATENATE("# '",RecipeTOC[[#This Row],[SIMULATION NAME]],"'","!A1"),"Click to view")</f>
        <v>Click to view</v>
      </c>
      <c r="B24" s="50" t="s">
        <v>279</v>
      </c>
      <c r="C24" s="51" t="s">
        <v>15</v>
      </c>
      <c r="D24" s="64"/>
    </row>
    <row r="25" spans="1:4" ht="20.25" hidden="1" customHeight="1" x14ac:dyDescent="0.25">
      <c r="A25" s="76" t="str">
        <f>HYPERLINK(CONCATENATE("# '",RecipeTOC[[#This Row],[SIMULATION NAME]],"'","!A1"),"Click to view")</f>
        <v>Click to view</v>
      </c>
      <c r="B25" s="50" t="s">
        <v>310</v>
      </c>
      <c r="C25" s="51" t="s">
        <v>15</v>
      </c>
      <c r="D25" s="64"/>
    </row>
    <row r="26" spans="1:4" ht="20.25" hidden="1" customHeight="1" x14ac:dyDescent="0.25">
      <c r="A26" s="76" t="str">
        <f>HYPERLINK(CONCATENATE("# '",RecipeTOC[[#This Row],[SIMULATION NAME]],"'","!A1"),"Click to view")</f>
        <v>Click to view</v>
      </c>
      <c r="B26" s="50" t="s">
        <v>315</v>
      </c>
      <c r="C26" s="51" t="s">
        <v>15</v>
      </c>
      <c r="D26" s="64"/>
    </row>
    <row r="27" spans="1:4" ht="20.25" customHeight="1" x14ac:dyDescent="0.25">
      <c r="A27" s="76" t="str">
        <f>HYPERLINK(CONCATENATE("# '",RecipeTOC[[#This Row],[SIMULATION NAME]],"'","!A1"),"Click to view")</f>
        <v>Click to view</v>
      </c>
      <c r="B27" s="85" t="s">
        <v>396</v>
      </c>
      <c r="C27" s="51" t="s">
        <v>17</v>
      </c>
      <c r="D27" s="87"/>
    </row>
    <row r="28" spans="1:4" ht="20.25" customHeight="1" x14ac:dyDescent="0.25">
      <c r="A28" s="76" t="str">
        <f>HYPERLINK(CONCATENATE("# '",RecipeTOC[[#This Row],[SIMULATION NAME]],"'","!A1"),"Click to view")</f>
        <v>Click to view</v>
      </c>
      <c r="B28" s="85" t="s">
        <v>378</v>
      </c>
      <c r="C28" s="51" t="s">
        <v>395</v>
      </c>
      <c r="D28" s="87"/>
    </row>
    <row r="29" spans="1:4" ht="20.25" customHeight="1" x14ac:dyDescent="0.25">
      <c r="A29" s="76" t="str">
        <f>HYPERLINK(CONCATENATE("# '",RecipeTOC[[#This Row],[SIMULATION NAME]],"'","!A1"),"Click to view")</f>
        <v>Click to view</v>
      </c>
      <c r="B29" s="85" t="s">
        <v>397</v>
      </c>
      <c r="C29" s="51" t="s">
        <v>17</v>
      </c>
      <c r="D29" s="87"/>
    </row>
    <row r="30" spans="1:4" ht="20.25" customHeight="1" x14ac:dyDescent="0.25">
      <c r="A30" s="76" t="str">
        <f>HYPERLINK(CONCATENATE("# '",RecipeTOC[[#This Row],[SIMULATION NAME]],"'","!A1"),"Click to view")</f>
        <v>Click to view</v>
      </c>
      <c r="B30" s="85" t="s">
        <v>327</v>
      </c>
      <c r="C30" s="86" t="s">
        <v>328</v>
      </c>
      <c r="D30" s="87"/>
    </row>
    <row r="31" spans="1:4" ht="20.25" customHeight="1" x14ac:dyDescent="0.25">
      <c r="A31" s="76" t="str">
        <f>HYPERLINK(CONCATENATE("# '",RecipeTOC[[#This Row],[SIMULATION NAME]],"'","!A1"),"Click to view")</f>
        <v>Click to view</v>
      </c>
      <c r="B31" s="85" t="s">
        <v>398</v>
      </c>
      <c r="C31" s="86" t="s">
        <v>17</v>
      </c>
      <c r="D31" s="87"/>
    </row>
    <row r="32" spans="1:4" ht="20.25" customHeight="1" x14ac:dyDescent="0.25">
      <c r="A32" s="92" t="str">
        <f>HYPERLINK(CONCATENATE("# '",RecipeTOC[[#This Row],[SIMULATION NAME]],"'","!A1"),"Click to view")</f>
        <v>Click to view</v>
      </c>
      <c r="B32" s="85" t="s">
        <v>432</v>
      </c>
      <c r="C32" s="86" t="s">
        <v>16</v>
      </c>
      <c r="D32" s="87"/>
    </row>
    <row r="33" spans="1:4" ht="20.25" customHeight="1" x14ac:dyDescent="0.25">
      <c r="A33" s="76"/>
      <c r="B33" s="50"/>
      <c r="C33" s="51"/>
      <c r="D33" s="64"/>
    </row>
  </sheetData>
  <pageMargins left="0.25" right="0.25" top="0.75" bottom="0.75" header="0.3" footer="0.3"/>
  <pageSetup fitToHeight="0" orientation="landscape" r:id="rId1"/>
  <ignoredErrors>
    <ignoredError sqref="A25:B25 D25:XFD25 A30" unlockedFormula="1"/>
  </ignoredErrors>
  <drawing r:id="rId2"/>
  <picture r:id="rId3"/>
  <tableParts count="1">
    <tablePart r:id="rId4"/>
  </tableParts>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00"/>
  </sheetPr>
  <dimension ref="A1:G21"/>
  <sheetViews>
    <sheetView showGridLines="0" workbookViewId="0">
      <selection activeCell="F21" sqref="F21"/>
    </sheetView>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25.453125" style="1" customWidth="1"/>
    <col min="8" max="16384" width="8.7265625" style="1"/>
  </cols>
  <sheetData>
    <row r="1" spans="1:7" s="9" customFormat="1" ht="46.5" customHeight="1" x14ac:dyDescent="0.25">
      <c r="A1" s="65" t="s">
        <v>256</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9"/>
      <c r="C3" s="11"/>
      <c r="D3" s="11"/>
      <c r="E3" s="144" t="s">
        <v>254</v>
      </c>
      <c r="F3" s="144"/>
      <c r="G3" s="53" t="s">
        <v>14</v>
      </c>
    </row>
    <row r="4" spans="1:7" ht="26.25" customHeight="1" x14ac:dyDescent="0.25">
      <c r="B4"/>
      <c r="E4" s="145"/>
      <c r="F4" s="145"/>
      <c r="G4" s="14"/>
    </row>
    <row r="5" spans="1:7" ht="27.75" customHeight="1" x14ac:dyDescent="0.25">
      <c r="E5" s="36" t="s">
        <v>36</v>
      </c>
      <c r="F5" s="36" t="s">
        <v>37</v>
      </c>
      <c r="G5" s="16"/>
    </row>
    <row r="6" spans="1:7" customFormat="1" ht="36" customHeight="1" x14ac:dyDescent="0.25">
      <c r="E6" s="78" t="s">
        <v>252</v>
      </c>
      <c r="F6" s="143" t="s">
        <v>239</v>
      </c>
      <c r="G6" s="143"/>
    </row>
    <row r="7" spans="1:7" ht="32.25" customHeight="1" x14ac:dyDescent="0.25">
      <c r="B7"/>
      <c r="E7" s="77" t="s">
        <v>253</v>
      </c>
      <c r="F7" s="143" t="s">
        <v>240</v>
      </c>
      <c r="G7" s="143"/>
    </row>
    <row r="8" spans="1:7" ht="21.75" customHeight="1" x14ac:dyDescent="0.25">
      <c r="E8" s="57" t="s">
        <v>238</v>
      </c>
      <c r="F8" s="143" t="s">
        <v>241</v>
      </c>
      <c r="G8" s="143"/>
    </row>
    <row r="9" spans="1:7" ht="24" customHeight="1" x14ac:dyDescent="0.25">
      <c r="E9" s="57" t="s">
        <v>234</v>
      </c>
      <c r="F9" s="142" t="s">
        <v>242</v>
      </c>
      <c r="G9" s="142"/>
    </row>
    <row r="10" spans="1:7" ht="38.25" customHeight="1" x14ac:dyDescent="0.25">
      <c r="E10" s="71"/>
      <c r="F10" s="130" t="s">
        <v>243</v>
      </c>
      <c r="G10" s="130"/>
    </row>
    <row r="11" spans="1:7" ht="38.25" customHeight="1" x14ac:dyDescent="0.25">
      <c r="E11" s="38"/>
      <c r="F11" s="123" t="s">
        <v>244</v>
      </c>
      <c r="G11" s="123"/>
    </row>
    <row r="12" spans="1:7" ht="15" customHeight="1" x14ac:dyDescent="0.25">
      <c r="E12" s="38"/>
      <c r="F12" s="123" t="s">
        <v>245</v>
      </c>
      <c r="G12" s="123"/>
    </row>
    <row r="13" spans="1:7" ht="27" customHeight="1" x14ac:dyDescent="0.25">
      <c r="B13" s="112" t="s">
        <v>2</v>
      </c>
      <c r="C13" s="112"/>
      <c r="D13" s="112"/>
      <c r="E13" s="38"/>
      <c r="F13" s="34"/>
      <c r="G13" s="34"/>
    </row>
    <row r="14" spans="1:7" ht="24.75" customHeight="1" x14ac:dyDescent="0.25">
      <c r="B14" s="112"/>
      <c r="C14" s="112"/>
      <c r="D14" s="112"/>
      <c r="E14" s="26"/>
      <c r="F14" s="34" t="s">
        <v>246</v>
      </c>
      <c r="G14" s="34"/>
    </row>
    <row r="15" spans="1:7" ht="18" customHeight="1" x14ac:dyDescent="0.25">
      <c r="B15" s="161" t="s">
        <v>235</v>
      </c>
      <c r="C15" s="122"/>
      <c r="D15" s="122"/>
      <c r="E15" s="26"/>
      <c r="F15" s="34" t="s">
        <v>247</v>
      </c>
      <c r="G15" s="34"/>
    </row>
    <row r="16" spans="1:7" ht="18" customHeight="1" x14ac:dyDescent="0.25">
      <c r="B16" s="162" t="s">
        <v>236</v>
      </c>
      <c r="C16" s="160"/>
      <c r="D16" s="160"/>
      <c r="E16" s="26"/>
      <c r="F16" s="34" t="s">
        <v>248</v>
      </c>
      <c r="G16" s="34"/>
    </row>
    <row r="17" spans="2:7" ht="16.5" customHeight="1" x14ac:dyDescent="0.25">
      <c r="B17" s="112" t="s">
        <v>43</v>
      </c>
      <c r="C17" s="112"/>
      <c r="D17" s="112"/>
      <c r="E17" s="27"/>
      <c r="F17" s="34" t="s">
        <v>249</v>
      </c>
      <c r="G17" s="34"/>
    </row>
    <row r="18" spans="2:7" ht="16.5" customHeight="1" x14ac:dyDescent="0.25">
      <c r="B18" s="112"/>
      <c r="C18" s="112"/>
      <c r="D18" s="112"/>
      <c r="E18" s="27"/>
      <c r="F18" s="34" t="s">
        <v>250</v>
      </c>
      <c r="G18" s="34"/>
    </row>
    <row r="19" spans="2:7" ht="4.5" customHeight="1" x14ac:dyDescent="0.25">
      <c r="B19" s="13"/>
      <c r="C19" s="13"/>
      <c r="D19" s="13"/>
      <c r="E19" s="27"/>
      <c r="F19" s="34"/>
      <c r="G19" s="34"/>
    </row>
    <row r="20" spans="2:7" ht="16.5" customHeight="1" x14ac:dyDescent="0.25">
      <c r="B20" s="129" t="s">
        <v>237</v>
      </c>
      <c r="C20" s="129"/>
      <c r="D20" s="129"/>
      <c r="E20" s="27"/>
      <c r="F20" s="34" t="s">
        <v>251</v>
      </c>
      <c r="G20" s="34"/>
    </row>
    <row r="21" spans="2:7" x14ac:dyDescent="0.25">
      <c r="F21" s="34"/>
      <c r="G21" s="34"/>
    </row>
  </sheetData>
  <mergeCells count="13">
    <mergeCell ref="B20:D20"/>
    <mergeCell ref="F11:G11"/>
    <mergeCell ref="F12:G12"/>
    <mergeCell ref="B13:D14"/>
    <mergeCell ref="B15:D15"/>
    <mergeCell ref="B16:D16"/>
    <mergeCell ref="B17:D18"/>
    <mergeCell ref="F10:G10"/>
    <mergeCell ref="E3:F4"/>
    <mergeCell ref="F6:G6"/>
    <mergeCell ref="F7:G7"/>
    <mergeCell ref="F8:G8"/>
    <mergeCell ref="F9:G9"/>
  </mergeCells>
  <dataValidations count="1">
    <dataValidation type="list" allowBlank="1" sqref="G3" xr:uid="{00000000-0002-0000-1300-000000000000}">
      <formula1>CategoryLookup</formula1>
    </dataValidation>
  </dataValidations>
  <pageMargins left="0.7" right="0.7" top="0.75" bottom="0.75" header="0.3" footer="0.3"/>
  <pageSetup scale="80" orientation="landscape" verticalDpi="0"/>
  <drawing r:id="rId1"/>
  <picture r:id="rId2"/>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CC00"/>
  </sheetPr>
  <dimension ref="A1:G23"/>
  <sheetViews>
    <sheetView showGridLines="0" topLeftCell="A5" workbookViewId="0">
      <selection activeCell="B20" sqref="B20:D23"/>
    </sheetView>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25.453125" style="1" customWidth="1"/>
    <col min="8" max="16384" width="8.7265625" style="1"/>
  </cols>
  <sheetData>
    <row r="1" spans="1:7" s="9" customFormat="1" ht="46.5" customHeight="1" x14ac:dyDescent="0.25">
      <c r="A1" s="65" t="s">
        <v>308</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11"/>
      <c r="C3" s="11"/>
      <c r="D3" s="11"/>
      <c r="E3" s="144" t="s">
        <v>307</v>
      </c>
      <c r="F3" s="144"/>
      <c r="G3" s="53" t="s">
        <v>15</v>
      </c>
    </row>
    <row r="4" spans="1:7" ht="26.25" customHeight="1" x14ac:dyDescent="0.25">
      <c r="E4" s="145"/>
      <c r="F4" s="145"/>
      <c r="G4" s="14"/>
    </row>
    <row r="5" spans="1:7" ht="27.75" customHeight="1" x14ac:dyDescent="0.25">
      <c r="E5" s="36" t="s">
        <v>36</v>
      </c>
      <c r="F5" s="36" t="s">
        <v>37</v>
      </c>
      <c r="G5" s="16"/>
    </row>
    <row r="6" spans="1:7" customFormat="1" ht="33.75" customHeight="1" x14ac:dyDescent="0.25">
      <c r="E6" s="57" t="s">
        <v>257</v>
      </c>
      <c r="F6" s="143" t="s">
        <v>260</v>
      </c>
      <c r="G6" s="143"/>
    </row>
    <row r="7" spans="1:7" ht="32.25" customHeight="1" x14ac:dyDescent="0.25">
      <c r="B7"/>
      <c r="E7" s="77" t="s">
        <v>258</v>
      </c>
      <c r="F7" s="143" t="s">
        <v>261</v>
      </c>
      <c r="G7" s="143"/>
    </row>
    <row r="8" spans="1:7" ht="21.75" customHeight="1" x14ac:dyDescent="0.25">
      <c r="E8" s="57" t="s">
        <v>259</v>
      </c>
      <c r="F8" s="143" t="s">
        <v>262</v>
      </c>
      <c r="G8" s="143"/>
    </row>
    <row r="9" spans="1:7" ht="24" customHeight="1" x14ac:dyDescent="0.25">
      <c r="E9" s="57" t="s">
        <v>220</v>
      </c>
      <c r="F9" s="142" t="s">
        <v>263</v>
      </c>
      <c r="G9" s="142"/>
    </row>
    <row r="10" spans="1:7" ht="38.25" customHeight="1" x14ac:dyDescent="0.25">
      <c r="E10" s="71"/>
      <c r="F10" s="130"/>
      <c r="G10" s="130"/>
    </row>
    <row r="11" spans="1:7" ht="38.25" customHeight="1" x14ac:dyDescent="0.25">
      <c r="E11" s="38"/>
      <c r="F11" s="123"/>
      <c r="G11" s="123"/>
    </row>
    <row r="12" spans="1:7" ht="27" customHeight="1" x14ac:dyDescent="0.25">
      <c r="B12" s="112" t="s">
        <v>2</v>
      </c>
      <c r="C12" s="112"/>
      <c r="D12" s="112"/>
      <c r="E12" s="38"/>
      <c r="F12" s="34"/>
      <c r="G12" s="34"/>
    </row>
    <row r="13" spans="1:7" ht="16.5" customHeight="1" x14ac:dyDescent="0.25">
      <c r="B13" s="112"/>
      <c r="C13" s="112"/>
      <c r="D13" s="112"/>
      <c r="E13" s="26"/>
      <c r="F13" s="34"/>
      <c r="G13" s="34"/>
    </row>
    <row r="14" spans="1:7" ht="37.5" customHeight="1" x14ac:dyDescent="0.25">
      <c r="B14" s="161" t="s">
        <v>264</v>
      </c>
      <c r="C14" s="122"/>
      <c r="D14" s="122"/>
      <c r="E14" s="26"/>
      <c r="F14" s="34"/>
      <c r="G14" s="34"/>
    </row>
    <row r="15" spans="1:7" ht="30.75" customHeight="1" x14ac:dyDescent="0.25">
      <c r="B15" s="162" t="s">
        <v>265</v>
      </c>
      <c r="C15" s="160"/>
      <c r="D15" s="160"/>
      <c r="E15" s="26"/>
      <c r="F15" s="34"/>
      <c r="G15" s="34"/>
    </row>
    <row r="16" spans="1:7" ht="16.5" customHeight="1" x14ac:dyDescent="0.25">
      <c r="B16" s="112" t="s">
        <v>43</v>
      </c>
      <c r="C16" s="112"/>
      <c r="D16" s="112"/>
      <c r="E16" s="27"/>
      <c r="F16" s="34"/>
      <c r="G16" s="34"/>
    </row>
    <row r="17" spans="2:7" ht="16.5" customHeight="1" x14ac:dyDescent="0.25">
      <c r="B17" s="112"/>
      <c r="C17" s="112"/>
      <c r="D17" s="112"/>
      <c r="E17" s="27"/>
      <c r="F17" s="34"/>
      <c r="G17" s="34"/>
    </row>
    <row r="18" spans="2:7" ht="4.5" customHeight="1" x14ac:dyDescent="0.25">
      <c r="B18" s="13"/>
      <c r="C18" s="13"/>
      <c r="D18" s="13"/>
      <c r="E18" s="27"/>
      <c r="F18" s="34"/>
      <c r="G18" s="34"/>
    </row>
    <row r="19" spans="2:7" ht="16.5" customHeight="1" x14ac:dyDescent="0.25">
      <c r="B19" s="129" t="s">
        <v>266</v>
      </c>
      <c r="C19" s="129"/>
      <c r="D19" s="129"/>
      <c r="E19" s="27"/>
    </row>
    <row r="20" spans="2:7" ht="15.75" customHeight="1" x14ac:dyDescent="0.25">
      <c r="B20" s="113" t="s">
        <v>267</v>
      </c>
      <c r="C20" s="113"/>
      <c r="D20" s="113"/>
    </row>
    <row r="21" spans="2:7" ht="15.75" customHeight="1" x14ac:dyDescent="0.25">
      <c r="B21" s="113"/>
      <c r="C21" s="113"/>
      <c r="D21" s="113"/>
    </row>
    <row r="22" spans="2:7" ht="15.75" customHeight="1" x14ac:dyDescent="0.25">
      <c r="B22" s="113"/>
      <c r="C22" s="113"/>
      <c r="D22" s="113"/>
    </row>
    <row r="23" spans="2:7" ht="15.75" customHeight="1" x14ac:dyDescent="0.25">
      <c r="B23" s="113"/>
      <c r="C23" s="113"/>
      <c r="D23" s="113"/>
    </row>
  </sheetData>
  <mergeCells count="13">
    <mergeCell ref="B19:D19"/>
    <mergeCell ref="B20:D23"/>
    <mergeCell ref="F11:G11"/>
    <mergeCell ref="B12:D13"/>
    <mergeCell ref="B14:D14"/>
    <mergeCell ref="B15:D15"/>
    <mergeCell ref="B16:D17"/>
    <mergeCell ref="F10:G10"/>
    <mergeCell ref="E3:F4"/>
    <mergeCell ref="F6:G6"/>
    <mergeCell ref="F7:G7"/>
    <mergeCell ref="F8:G8"/>
    <mergeCell ref="F9:G9"/>
  </mergeCells>
  <dataValidations count="1">
    <dataValidation type="list" allowBlank="1" sqref="G3" xr:uid="{00000000-0002-0000-1400-000000000000}">
      <formula1>CategoryLookup</formula1>
    </dataValidation>
  </dataValidations>
  <pageMargins left="0.7" right="0.7" top="0.75" bottom="0.75" header="0.3" footer="0.3"/>
  <pageSetup scale="80" orientation="landscape" verticalDpi="0"/>
  <drawing r:id="rId1"/>
  <picture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CC00"/>
  </sheetPr>
  <dimension ref="A1:G20"/>
  <sheetViews>
    <sheetView showGridLines="0" workbookViewId="0">
      <selection activeCell="F10" sqref="F10:G10"/>
    </sheetView>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25.453125" style="1" customWidth="1"/>
    <col min="8" max="16384" width="8.7265625" style="1"/>
  </cols>
  <sheetData>
    <row r="1" spans="1:7" s="9" customFormat="1" ht="46.5" customHeight="1" x14ac:dyDescent="0.25">
      <c r="A1" s="65" t="s">
        <v>277</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11"/>
      <c r="C3" s="11"/>
      <c r="D3" s="11"/>
      <c r="E3" s="119" t="s">
        <v>276</v>
      </c>
      <c r="F3" s="119"/>
      <c r="G3" s="53" t="s">
        <v>15</v>
      </c>
    </row>
    <row r="4" spans="1:7" ht="26.25" customHeight="1" x14ac:dyDescent="0.25">
      <c r="E4" s="119"/>
      <c r="F4" s="119"/>
      <c r="G4" s="14"/>
    </row>
    <row r="5" spans="1:7" ht="33" customHeight="1" x14ac:dyDescent="0.25">
      <c r="B5"/>
      <c r="E5" s="36" t="s">
        <v>36</v>
      </c>
      <c r="F5" s="36" t="s">
        <v>37</v>
      </c>
      <c r="G5" s="16"/>
    </row>
    <row r="6" spans="1:7" customFormat="1" ht="29.25" customHeight="1" x14ac:dyDescent="0.25">
      <c r="E6" s="69" t="s">
        <v>220</v>
      </c>
      <c r="F6" s="70" t="s">
        <v>269</v>
      </c>
      <c r="G6" s="70"/>
    </row>
    <row r="7" spans="1:7" ht="32.25" customHeight="1" x14ac:dyDescent="0.25">
      <c r="E7" s="56" t="s">
        <v>178</v>
      </c>
      <c r="F7" s="70" t="s">
        <v>270</v>
      </c>
      <c r="G7" s="70"/>
    </row>
    <row r="8" spans="1:7" ht="37.5" customHeight="1" x14ac:dyDescent="0.25">
      <c r="E8" s="57" t="s">
        <v>268</v>
      </c>
      <c r="F8" s="142" t="s">
        <v>271</v>
      </c>
      <c r="G8" s="142"/>
    </row>
    <row r="9" spans="1:7" ht="33.75" customHeight="1" x14ac:dyDescent="0.25">
      <c r="E9" s="57"/>
      <c r="F9" s="70" t="s">
        <v>272</v>
      </c>
      <c r="G9" s="70"/>
    </row>
    <row r="10" spans="1:7" ht="33.75" customHeight="1" x14ac:dyDescent="0.25">
      <c r="E10" s="57"/>
      <c r="F10" s="130" t="s">
        <v>273</v>
      </c>
      <c r="G10" s="130"/>
    </row>
    <row r="11" spans="1:7" ht="30.75" customHeight="1" x14ac:dyDescent="0.25">
      <c r="E11" s="38"/>
      <c r="F11" s="130"/>
      <c r="G11" s="130"/>
    </row>
    <row r="12" spans="1:7" ht="33" customHeight="1" x14ac:dyDescent="0.25">
      <c r="E12" s="38"/>
      <c r="F12" s="123"/>
      <c r="G12" s="123"/>
    </row>
    <row r="13" spans="1:7" ht="51.75" customHeight="1" x14ac:dyDescent="0.25">
      <c r="B13" s="112" t="s">
        <v>2</v>
      </c>
      <c r="C13" s="112"/>
      <c r="D13" s="112"/>
      <c r="E13" s="26"/>
      <c r="F13" s="34"/>
      <c r="G13" s="34"/>
    </row>
    <row r="14" spans="1:7" ht="16.5" customHeight="1" x14ac:dyDescent="0.25">
      <c r="B14" s="112"/>
      <c r="C14" s="112"/>
      <c r="D14" s="112"/>
      <c r="E14" s="26"/>
      <c r="F14" s="34"/>
      <c r="G14" s="34"/>
    </row>
    <row r="15" spans="1:7" ht="51" customHeight="1" x14ac:dyDescent="0.25">
      <c r="B15" s="123" t="s">
        <v>274</v>
      </c>
      <c r="C15" s="123"/>
      <c r="D15" s="123"/>
      <c r="E15" s="26"/>
      <c r="F15" s="34"/>
      <c r="G15" s="34"/>
    </row>
    <row r="16" spans="1:7" ht="16.5" customHeight="1" x14ac:dyDescent="0.25">
      <c r="B16" s="124"/>
      <c r="C16" s="124"/>
      <c r="D16" s="124"/>
      <c r="E16" s="26"/>
      <c r="F16" s="34"/>
      <c r="G16" s="34"/>
    </row>
    <row r="17" spans="2:7" ht="16.5" customHeight="1" x14ac:dyDescent="0.25">
      <c r="B17" s="112" t="s">
        <v>43</v>
      </c>
      <c r="C17" s="112"/>
      <c r="D17" s="112"/>
      <c r="E17" s="26"/>
      <c r="F17" s="34"/>
      <c r="G17" s="34"/>
    </row>
    <row r="18" spans="2:7" ht="16.5" customHeight="1" x14ac:dyDescent="0.25">
      <c r="B18" s="112"/>
      <c r="C18" s="112"/>
      <c r="D18" s="112"/>
      <c r="E18" s="27"/>
      <c r="F18" s="34"/>
      <c r="G18" s="34"/>
    </row>
    <row r="19" spans="2:7" ht="4.5" customHeight="1" x14ac:dyDescent="0.25">
      <c r="B19" s="13"/>
      <c r="C19" s="13"/>
      <c r="D19" s="13"/>
      <c r="E19" s="27"/>
      <c r="F19" s="34"/>
      <c r="G19" s="34"/>
    </row>
    <row r="20" spans="2:7" ht="16.5" customHeight="1" x14ac:dyDescent="0.25">
      <c r="B20" s="129" t="s">
        <v>275</v>
      </c>
      <c r="C20" s="129"/>
      <c r="D20" s="129"/>
      <c r="E20" s="27"/>
    </row>
  </sheetData>
  <mergeCells count="10">
    <mergeCell ref="B15:D15"/>
    <mergeCell ref="B16:D16"/>
    <mergeCell ref="B17:D18"/>
    <mergeCell ref="B20:D20"/>
    <mergeCell ref="F11:G11"/>
    <mergeCell ref="E3:F4"/>
    <mergeCell ref="F8:G8"/>
    <mergeCell ref="F10:G10"/>
    <mergeCell ref="F12:G12"/>
    <mergeCell ref="B13:D14"/>
  </mergeCells>
  <dataValidations count="1">
    <dataValidation type="list" allowBlank="1" sqref="G3" xr:uid="{00000000-0002-0000-1500-000000000000}">
      <formula1>CategoryLookup</formula1>
    </dataValidation>
  </dataValidations>
  <pageMargins left="0.7" right="0.7" top="0.75" bottom="0.75" header="0.3" footer="0.3"/>
  <pageSetup scale="80" orientation="landscape" verticalDpi="0"/>
  <drawing r:id="rId1"/>
  <picture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CC00"/>
  </sheetPr>
  <dimension ref="A1:G18"/>
  <sheetViews>
    <sheetView workbookViewId="0">
      <selection activeCell="F13" sqref="F13:G13"/>
    </sheetView>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25.453125" style="1" customWidth="1"/>
    <col min="8" max="16384" width="8.7265625" style="1"/>
  </cols>
  <sheetData>
    <row r="1" spans="1:7" s="9" customFormat="1" ht="46.5" customHeight="1" x14ac:dyDescent="0.25">
      <c r="A1" s="65" t="s">
        <v>278</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11"/>
      <c r="C3" s="11"/>
      <c r="D3" s="11"/>
      <c r="E3" s="119" t="s">
        <v>279</v>
      </c>
      <c r="F3" s="119"/>
      <c r="G3" s="53" t="s">
        <v>15</v>
      </c>
    </row>
    <row r="4" spans="1:7" ht="26.25" customHeight="1" x14ac:dyDescent="0.25">
      <c r="E4" s="119"/>
      <c r="F4" s="119"/>
      <c r="G4" s="14"/>
    </row>
    <row r="5" spans="1:7" ht="33" customHeight="1" x14ac:dyDescent="0.25">
      <c r="B5"/>
      <c r="E5" s="36" t="s">
        <v>36</v>
      </c>
      <c r="F5" s="36" t="s">
        <v>37</v>
      </c>
      <c r="G5" s="16"/>
    </row>
    <row r="6" spans="1:7" customFormat="1" ht="50.25" customHeight="1" x14ac:dyDescent="0.25">
      <c r="E6" s="69" t="s">
        <v>280</v>
      </c>
      <c r="F6" s="163" t="s">
        <v>282</v>
      </c>
      <c r="G6" s="163"/>
    </row>
    <row r="7" spans="1:7" ht="32.25" customHeight="1" x14ac:dyDescent="0.25">
      <c r="E7" s="56" t="s">
        <v>283</v>
      </c>
      <c r="F7" s="163" t="s">
        <v>285</v>
      </c>
      <c r="G7" s="163"/>
    </row>
    <row r="8" spans="1:7" ht="25.5" customHeight="1" x14ac:dyDescent="0.25">
      <c r="E8" s="57" t="s">
        <v>281</v>
      </c>
      <c r="F8" s="142"/>
      <c r="G8" s="142"/>
    </row>
    <row r="9" spans="1:7" ht="43.5" customHeight="1" x14ac:dyDescent="0.25">
      <c r="E9" s="57" t="s">
        <v>220</v>
      </c>
      <c r="F9" s="163" t="s">
        <v>284</v>
      </c>
      <c r="G9" s="143"/>
    </row>
    <row r="10" spans="1:7" ht="36.75" customHeight="1" x14ac:dyDescent="0.25">
      <c r="E10" s="38" t="s">
        <v>288</v>
      </c>
      <c r="F10" s="130" t="s">
        <v>286</v>
      </c>
      <c r="G10" s="130"/>
    </row>
    <row r="11" spans="1:7" ht="13.5" customHeight="1" x14ac:dyDescent="0.25">
      <c r="E11" s="38"/>
      <c r="F11" s="123"/>
      <c r="G11" s="123"/>
    </row>
    <row r="12" spans="1:7" ht="42.75" customHeight="1" x14ac:dyDescent="0.25">
      <c r="B12" s="112" t="s">
        <v>2</v>
      </c>
      <c r="C12" s="112"/>
      <c r="D12" s="112"/>
      <c r="E12" s="26"/>
      <c r="F12" s="164" t="s">
        <v>287</v>
      </c>
      <c r="G12" s="153"/>
    </row>
    <row r="13" spans="1:7" ht="52.5" customHeight="1" x14ac:dyDescent="0.25">
      <c r="B13" s="123"/>
      <c r="C13" s="123"/>
      <c r="D13" s="123"/>
      <c r="E13" s="26"/>
      <c r="F13" s="164" t="s">
        <v>289</v>
      </c>
      <c r="G13" s="164"/>
    </row>
    <row r="14" spans="1:7" ht="16.5" customHeight="1" x14ac:dyDescent="0.25">
      <c r="B14" s="112" t="s">
        <v>43</v>
      </c>
      <c r="C14" s="112"/>
      <c r="D14" s="112"/>
      <c r="E14" s="26"/>
      <c r="F14" s="34"/>
      <c r="G14" s="34"/>
    </row>
    <row r="15" spans="1:7" ht="34.5" customHeight="1" x14ac:dyDescent="0.25">
      <c r="B15" s="112"/>
      <c r="C15" s="112"/>
      <c r="D15" s="112"/>
      <c r="E15" s="27"/>
      <c r="F15" s="164"/>
      <c r="G15" s="153"/>
    </row>
    <row r="16" spans="1:7" ht="16.5" customHeight="1" x14ac:dyDescent="0.25">
      <c r="B16" s="129" t="s">
        <v>350</v>
      </c>
      <c r="C16" s="129"/>
      <c r="D16" s="129"/>
      <c r="E16" s="27"/>
      <c r="F16" s="34"/>
      <c r="G16" s="34"/>
    </row>
    <row r="17" spans="6:7" x14ac:dyDescent="0.25">
      <c r="F17" s="34"/>
      <c r="G17" s="34"/>
    </row>
    <row r="18" spans="6:7" x14ac:dyDescent="0.25">
      <c r="F18" s="34"/>
      <c r="G18" s="34"/>
    </row>
  </sheetData>
  <mergeCells count="14">
    <mergeCell ref="B13:D13"/>
    <mergeCell ref="B14:D15"/>
    <mergeCell ref="B16:D16"/>
    <mergeCell ref="F6:G6"/>
    <mergeCell ref="F7:G7"/>
    <mergeCell ref="F9:G9"/>
    <mergeCell ref="F12:G12"/>
    <mergeCell ref="F13:G13"/>
    <mergeCell ref="F15:G15"/>
    <mergeCell ref="E3:F4"/>
    <mergeCell ref="F8:G8"/>
    <mergeCell ref="F10:G10"/>
    <mergeCell ref="F11:G11"/>
    <mergeCell ref="B12:D12"/>
  </mergeCells>
  <dataValidations count="1">
    <dataValidation type="list" allowBlank="1" sqref="G3" xr:uid="{00000000-0002-0000-1600-000000000000}">
      <formula1>CategoryLookup</formula1>
    </dataValidation>
  </dataValidations>
  <pageMargins left="0.7" right="0.7" top="0.75" bottom="0.75" header="0.3" footer="0.3"/>
  <pageSetup scale="80" orientation="landscape" verticalDpi="0"/>
  <drawing r:id="rId1"/>
  <picture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CC00"/>
  </sheetPr>
  <dimension ref="A1:G22"/>
  <sheetViews>
    <sheetView view="pageBreakPreview" zoomScale="60" workbookViewId="0"/>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25.453125" style="1" customWidth="1"/>
    <col min="8" max="16384" width="8.7265625" style="1"/>
  </cols>
  <sheetData>
    <row r="1" spans="1:7" s="9" customFormat="1" ht="46.5" customHeight="1" x14ac:dyDescent="0.25">
      <c r="A1" s="65" t="s">
        <v>309</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11"/>
      <c r="C3" s="11"/>
      <c r="D3" s="11"/>
      <c r="E3" s="144" t="s">
        <v>310</v>
      </c>
      <c r="F3" s="144"/>
      <c r="G3" s="53" t="s">
        <v>15</v>
      </c>
    </row>
    <row r="4" spans="1:7" ht="26.25" customHeight="1" x14ac:dyDescent="0.25">
      <c r="E4" s="145"/>
      <c r="F4" s="145"/>
      <c r="G4" s="14"/>
    </row>
    <row r="5" spans="1:7" ht="27.75" customHeight="1" x14ac:dyDescent="0.25">
      <c r="E5" s="36" t="s">
        <v>36</v>
      </c>
      <c r="F5" s="36" t="s">
        <v>37</v>
      </c>
      <c r="G5" s="16"/>
    </row>
    <row r="6" spans="1:7" customFormat="1" ht="33.75" customHeight="1" x14ac:dyDescent="0.25">
      <c r="E6" s="57" t="s">
        <v>290</v>
      </c>
      <c r="F6" s="143" t="s">
        <v>291</v>
      </c>
      <c r="G6" s="143"/>
    </row>
    <row r="7" spans="1:7" ht="32.25" customHeight="1" x14ac:dyDescent="0.25">
      <c r="B7"/>
      <c r="E7" s="77" t="s">
        <v>295</v>
      </c>
      <c r="F7" s="143" t="s">
        <v>292</v>
      </c>
      <c r="G7" s="143"/>
    </row>
    <row r="8" spans="1:7" ht="21.75" customHeight="1" x14ac:dyDescent="0.25">
      <c r="E8" s="57"/>
      <c r="F8" s="143" t="s">
        <v>293</v>
      </c>
      <c r="G8" s="143"/>
    </row>
    <row r="9" spans="1:7" ht="24" customHeight="1" x14ac:dyDescent="0.25">
      <c r="E9" s="57" t="s">
        <v>220</v>
      </c>
      <c r="F9" s="142" t="s">
        <v>294</v>
      </c>
      <c r="G9" s="142"/>
    </row>
    <row r="10" spans="1:7" ht="38.25" customHeight="1" x14ac:dyDescent="0.25">
      <c r="E10" s="71"/>
      <c r="F10" s="130" t="s">
        <v>297</v>
      </c>
      <c r="G10" s="130"/>
    </row>
    <row r="11" spans="1:7" ht="32.25" customHeight="1" x14ac:dyDescent="0.25">
      <c r="E11" s="38"/>
      <c r="F11" s="123" t="s">
        <v>296</v>
      </c>
      <c r="G11" s="123"/>
    </row>
    <row r="12" spans="1:7" ht="36" customHeight="1" x14ac:dyDescent="0.25">
      <c r="B12" s="112" t="s">
        <v>2</v>
      </c>
      <c r="C12" s="112"/>
      <c r="D12" s="112"/>
      <c r="E12" s="38"/>
      <c r="F12" s="164" t="s">
        <v>306</v>
      </c>
      <c r="G12" s="164"/>
    </row>
    <row r="13" spans="1:7" ht="16.5" customHeight="1" x14ac:dyDescent="0.25">
      <c r="B13" s="112"/>
      <c r="C13" s="112"/>
      <c r="D13" s="112"/>
      <c r="E13" s="26"/>
      <c r="F13" s="81"/>
      <c r="G13" s="81"/>
    </row>
    <row r="14" spans="1:7" ht="37.5" customHeight="1" x14ac:dyDescent="0.25">
      <c r="B14" s="161" t="s">
        <v>304</v>
      </c>
      <c r="C14" s="122"/>
      <c r="D14" s="122"/>
      <c r="E14" s="26"/>
      <c r="F14" s="164" t="s">
        <v>298</v>
      </c>
      <c r="G14" s="164"/>
    </row>
    <row r="15" spans="1:7" ht="30.75" customHeight="1" x14ac:dyDescent="0.25">
      <c r="B15" s="162" t="s">
        <v>305</v>
      </c>
      <c r="C15" s="160"/>
      <c r="D15" s="160"/>
      <c r="E15" s="26"/>
      <c r="F15" s="81" t="s">
        <v>300</v>
      </c>
      <c r="G15" s="81"/>
    </row>
    <row r="16" spans="1:7" ht="27.75" customHeight="1" x14ac:dyDescent="0.25">
      <c r="B16" s="112" t="s">
        <v>43</v>
      </c>
      <c r="C16" s="112"/>
      <c r="D16" s="112"/>
      <c r="E16" s="27"/>
      <c r="F16" s="164" t="s">
        <v>301</v>
      </c>
      <c r="G16" s="164"/>
    </row>
    <row r="17" spans="2:7" ht="27.75" customHeight="1" x14ac:dyDescent="0.25">
      <c r="B17" s="129" t="s">
        <v>299</v>
      </c>
      <c r="C17" s="129"/>
      <c r="D17" s="129"/>
      <c r="E17" s="27"/>
      <c r="F17" s="81" t="s">
        <v>302</v>
      </c>
      <c r="G17" s="81"/>
    </row>
    <row r="18" spans="2:7" ht="4.5" customHeight="1" x14ac:dyDescent="0.25">
      <c r="B18" s="113"/>
      <c r="C18" s="113"/>
      <c r="D18" s="113"/>
      <c r="F18" s="81"/>
      <c r="G18" s="81"/>
    </row>
    <row r="19" spans="2:7" ht="24" customHeight="1" x14ac:dyDescent="0.25">
      <c r="B19" s="113"/>
      <c r="C19" s="113"/>
      <c r="D19" s="113"/>
      <c r="F19" s="164" t="s">
        <v>303</v>
      </c>
      <c r="G19" s="164"/>
    </row>
    <row r="20" spans="2:7" ht="15.75" customHeight="1" x14ac:dyDescent="0.25">
      <c r="B20" s="113"/>
      <c r="C20" s="113"/>
      <c r="D20" s="113"/>
      <c r="F20" s="81"/>
      <c r="G20" s="81"/>
    </row>
    <row r="21" spans="2:7" ht="15.75" customHeight="1" x14ac:dyDescent="0.25">
      <c r="B21" s="113"/>
      <c r="C21" s="113"/>
      <c r="D21" s="113"/>
      <c r="F21" s="81"/>
      <c r="G21" s="81"/>
    </row>
    <row r="22" spans="2:7" ht="15.5" x14ac:dyDescent="0.25">
      <c r="F22" s="81"/>
      <c r="G22" s="81"/>
    </row>
  </sheetData>
  <mergeCells count="17">
    <mergeCell ref="B18:D21"/>
    <mergeCell ref="F12:G12"/>
    <mergeCell ref="F14:G14"/>
    <mergeCell ref="F16:G16"/>
    <mergeCell ref="F19:G19"/>
    <mergeCell ref="B17:D17"/>
    <mergeCell ref="F11:G11"/>
    <mergeCell ref="B12:D13"/>
    <mergeCell ref="B14:D14"/>
    <mergeCell ref="B15:D15"/>
    <mergeCell ref="B16:D16"/>
    <mergeCell ref="F10:G10"/>
    <mergeCell ref="E3:F4"/>
    <mergeCell ref="F6:G6"/>
    <mergeCell ref="F7:G7"/>
    <mergeCell ref="F8:G8"/>
    <mergeCell ref="F9:G9"/>
  </mergeCells>
  <dataValidations count="1">
    <dataValidation type="list" allowBlank="1" sqref="G3" xr:uid="{00000000-0002-0000-1700-000000000000}">
      <formula1>CategoryLookup</formula1>
    </dataValidation>
  </dataValidations>
  <pageMargins left="0.7" right="0.7" top="0.75" bottom="0.75" header="0.3" footer="0.3"/>
  <pageSetup scale="59" orientation="portrait" r:id="rId1"/>
  <drawing r:id="rId2"/>
  <picture r:id="rId3"/>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CC00"/>
  </sheetPr>
  <dimension ref="A1:G22"/>
  <sheetViews>
    <sheetView view="pageBreakPreview" zoomScale="60" workbookViewId="0">
      <selection activeCell="B15" sqref="B15:D15"/>
    </sheetView>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25.453125" style="1" customWidth="1"/>
    <col min="8" max="16384" width="8.7265625" style="1"/>
  </cols>
  <sheetData>
    <row r="1" spans="1:7" s="9" customFormat="1" ht="46.5" customHeight="1" x14ac:dyDescent="0.25">
      <c r="A1" s="65" t="s">
        <v>314</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11"/>
      <c r="C3" s="11"/>
      <c r="D3" s="11"/>
      <c r="E3" s="144" t="s">
        <v>313</v>
      </c>
      <c r="F3" s="144"/>
      <c r="G3" s="53" t="s">
        <v>316</v>
      </c>
    </row>
    <row r="4" spans="1:7" ht="26.25" customHeight="1" x14ac:dyDescent="0.25">
      <c r="E4" s="145"/>
      <c r="F4" s="145"/>
      <c r="G4" s="14"/>
    </row>
    <row r="5" spans="1:7" ht="27.75" customHeight="1" x14ac:dyDescent="0.25">
      <c r="E5" s="36" t="s">
        <v>36</v>
      </c>
      <c r="F5" s="36" t="s">
        <v>37</v>
      </c>
      <c r="G5" s="16"/>
    </row>
    <row r="6" spans="1:7" customFormat="1" ht="33.75" customHeight="1" x14ac:dyDescent="0.25">
      <c r="E6" s="57" t="s">
        <v>317</v>
      </c>
      <c r="F6" s="143" t="s">
        <v>325</v>
      </c>
      <c r="G6" s="143"/>
    </row>
    <row r="7" spans="1:7" ht="32.25" customHeight="1" x14ac:dyDescent="0.25">
      <c r="B7"/>
      <c r="E7" s="77" t="s">
        <v>318</v>
      </c>
      <c r="F7" s="143" t="s">
        <v>326</v>
      </c>
      <c r="G7" s="143"/>
    </row>
    <row r="8" spans="1:7" ht="21.75" customHeight="1" x14ac:dyDescent="0.25">
      <c r="E8" s="57" t="s">
        <v>319</v>
      </c>
      <c r="F8" s="143"/>
      <c r="G8" s="143"/>
    </row>
    <row r="9" spans="1:7" ht="24" customHeight="1" x14ac:dyDescent="0.25">
      <c r="E9" s="57" t="s">
        <v>320</v>
      </c>
      <c r="F9" s="142"/>
      <c r="G9" s="142"/>
    </row>
    <row r="10" spans="1:7" ht="38.25" customHeight="1" x14ac:dyDescent="0.25">
      <c r="E10" s="78" t="s">
        <v>321</v>
      </c>
      <c r="F10" s="130"/>
      <c r="G10" s="130"/>
    </row>
    <row r="11" spans="1:7" ht="32.25" customHeight="1" x14ac:dyDescent="0.25">
      <c r="E11" s="57" t="s">
        <v>322</v>
      </c>
      <c r="F11" s="123"/>
      <c r="G11" s="123"/>
    </row>
    <row r="12" spans="1:7" ht="36" customHeight="1" x14ac:dyDescent="0.25">
      <c r="B12" s="112" t="s">
        <v>2</v>
      </c>
      <c r="C12" s="112"/>
      <c r="D12" s="112"/>
      <c r="E12" s="57" t="s">
        <v>323</v>
      </c>
      <c r="F12" s="164"/>
      <c r="G12" s="164"/>
    </row>
    <row r="13" spans="1:7" ht="16.5" customHeight="1" x14ac:dyDescent="0.25">
      <c r="B13" s="112"/>
      <c r="C13" s="112"/>
      <c r="D13" s="112"/>
      <c r="E13" s="57" t="s">
        <v>331</v>
      </c>
      <c r="F13" s="81"/>
      <c r="G13" s="81"/>
    </row>
    <row r="14" spans="1:7" ht="42.75" customHeight="1" x14ac:dyDescent="0.25">
      <c r="B14" s="166" t="s">
        <v>324</v>
      </c>
      <c r="C14" s="122"/>
      <c r="D14" s="122"/>
      <c r="E14" s="26"/>
      <c r="F14" s="164"/>
      <c r="G14" s="164"/>
    </row>
    <row r="15" spans="1:7" ht="30.75" customHeight="1" x14ac:dyDescent="0.25">
      <c r="B15" s="165" t="s">
        <v>345</v>
      </c>
      <c r="C15" s="122"/>
      <c r="D15" s="122"/>
      <c r="E15" s="26"/>
      <c r="F15" s="81"/>
      <c r="G15" s="81"/>
    </row>
    <row r="16" spans="1:7" ht="27.75" customHeight="1" x14ac:dyDescent="0.25">
      <c r="B16" s="112" t="s">
        <v>43</v>
      </c>
      <c r="C16" s="112"/>
      <c r="D16" s="112"/>
      <c r="E16" s="27"/>
      <c r="F16" s="164"/>
      <c r="G16" s="164"/>
    </row>
    <row r="17" spans="2:7" ht="27.75" customHeight="1" x14ac:dyDescent="0.25">
      <c r="B17" s="129" t="s">
        <v>312</v>
      </c>
      <c r="C17" s="129"/>
      <c r="D17" s="129"/>
      <c r="E17" s="27"/>
      <c r="F17" s="81"/>
      <c r="G17" s="81"/>
    </row>
    <row r="18" spans="2:7" ht="4.5" customHeight="1" x14ac:dyDescent="0.25">
      <c r="B18" s="113"/>
      <c r="C18" s="113"/>
      <c r="D18" s="113"/>
      <c r="F18" s="81"/>
      <c r="G18" s="81"/>
    </row>
    <row r="19" spans="2:7" ht="24" customHeight="1" x14ac:dyDescent="0.25">
      <c r="B19" s="113"/>
      <c r="C19" s="113"/>
      <c r="D19" s="113"/>
      <c r="F19" s="164"/>
      <c r="G19" s="164"/>
    </row>
    <row r="20" spans="2:7" ht="15.75" customHeight="1" x14ac:dyDescent="0.25">
      <c r="B20" s="113"/>
      <c r="C20" s="113"/>
      <c r="D20" s="113"/>
      <c r="F20" s="81"/>
      <c r="G20" s="81"/>
    </row>
    <row r="21" spans="2:7" ht="15.75" customHeight="1" x14ac:dyDescent="0.25">
      <c r="B21" s="113"/>
      <c r="C21" s="113"/>
      <c r="D21" s="113"/>
      <c r="F21" s="81"/>
      <c r="G21" s="81"/>
    </row>
    <row r="22" spans="2:7" ht="15.5" x14ac:dyDescent="0.25">
      <c r="F22" s="81"/>
      <c r="G22" s="81"/>
    </row>
  </sheetData>
  <mergeCells count="17">
    <mergeCell ref="B16:D16"/>
    <mergeCell ref="F16:G16"/>
    <mergeCell ref="B17:D17"/>
    <mergeCell ref="B18:D21"/>
    <mergeCell ref="F19:G19"/>
    <mergeCell ref="B15:D15"/>
    <mergeCell ref="E3:F4"/>
    <mergeCell ref="F6:G6"/>
    <mergeCell ref="F7:G7"/>
    <mergeCell ref="F8:G8"/>
    <mergeCell ref="F9:G9"/>
    <mergeCell ref="F10:G10"/>
    <mergeCell ref="F11:G11"/>
    <mergeCell ref="B12:D13"/>
    <mergeCell ref="F12:G12"/>
    <mergeCell ref="B14:D14"/>
    <mergeCell ref="F14:G14"/>
  </mergeCells>
  <dataValidations count="1">
    <dataValidation type="list" allowBlank="1" sqref="G3" xr:uid="{00000000-0002-0000-1800-000000000000}">
      <formula1>CategoryLookup</formula1>
    </dataValidation>
  </dataValidations>
  <pageMargins left="0.7" right="0.7" top="0.75" bottom="0.75" header="0.3" footer="0.3"/>
  <pageSetup scale="59" orientation="portrait" r:id="rId1"/>
  <drawing r:id="rId2"/>
  <picture r:id="rId3"/>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CC00"/>
  </sheetPr>
  <dimension ref="A1:G22"/>
  <sheetViews>
    <sheetView showGridLines="0" workbookViewId="0">
      <selection activeCell="F9" sqref="F9:G9"/>
    </sheetView>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25.453125" style="1" customWidth="1"/>
    <col min="8" max="16384" width="8.7265625" style="1"/>
  </cols>
  <sheetData>
    <row r="1" spans="1:7" s="9" customFormat="1" ht="46.5" customHeight="1" x14ac:dyDescent="0.25">
      <c r="A1" s="65" t="s">
        <v>399</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11"/>
      <c r="C3" s="11"/>
      <c r="D3" s="11"/>
      <c r="E3" s="144" t="s">
        <v>396</v>
      </c>
      <c r="F3" s="144"/>
      <c r="G3" s="53" t="s">
        <v>17</v>
      </c>
    </row>
    <row r="4" spans="1:7" ht="26.25" customHeight="1" x14ac:dyDescent="0.25">
      <c r="E4" s="145"/>
      <c r="F4" s="145"/>
      <c r="G4" s="14"/>
    </row>
    <row r="5" spans="1:7" ht="27.75" customHeight="1" x14ac:dyDescent="0.25">
      <c r="E5" s="36" t="s">
        <v>36</v>
      </c>
      <c r="F5" s="36" t="s">
        <v>37</v>
      </c>
      <c r="G5" s="16"/>
    </row>
    <row r="6" spans="1:7" customFormat="1" ht="24" customHeight="1" x14ac:dyDescent="0.25">
      <c r="E6" s="57" t="s">
        <v>400</v>
      </c>
      <c r="F6" s="143" t="s">
        <v>404</v>
      </c>
      <c r="G6" s="143"/>
    </row>
    <row r="7" spans="1:7" ht="48" customHeight="1" x14ac:dyDescent="0.25">
      <c r="B7"/>
      <c r="E7" s="77" t="s">
        <v>401</v>
      </c>
      <c r="F7" s="143" t="s">
        <v>407</v>
      </c>
      <c r="G7" s="143"/>
    </row>
    <row r="8" spans="1:7" ht="55.5" customHeight="1" x14ac:dyDescent="0.25">
      <c r="E8" s="57" t="s">
        <v>402</v>
      </c>
      <c r="F8" s="143" t="s">
        <v>405</v>
      </c>
      <c r="G8" s="143"/>
    </row>
    <row r="9" spans="1:7" ht="34.5" customHeight="1" x14ac:dyDescent="0.25">
      <c r="E9" s="78" t="s">
        <v>403</v>
      </c>
      <c r="F9" s="143" t="s">
        <v>406</v>
      </c>
      <c r="G9" s="143"/>
    </row>
    <row r="10" spans="1:7" ht="27" customHeight="1" x14ac:dyDescent="0.25">
      <c r="E10" s="78"/>
      <c r="F10" s="130"/>
      <c r="G10" s="130"/>
    </row>
    <row r="11" spans="1:7" ht="22.5" customHeight="1" x14ac:dyDescent="0.25">
      <c r="E11" s="57"/>
      <c r="F11" s="130"/>
      <c r="G11" s="130"/>
    </row>
    <row r="12" spans="1:7" ht="63" customHeight="1" x14ac:dyDescent="0.25">
      <c r="B12" s="112" t="s">
        <v>2</v>
      </c>
      <c r="C12" s="112"/>
      <c r="D12" s="112"/>
      <c r="E12" s="57"/>
      <c r="F12" s="130"/>
      <c r="G12" s="130"/>
    </row>
    <row r="13" spans="1:7" ht="16.5" customHeight="1" x14ac:dyDescent="0.25">
      <c r="B13" s="112"/>
      <c r="C13" s="112"/>
      <c r="D13" s="112"/>
      <c r="E13" s="26"/>
      <c r="F13" s="167"/>
      <c r="G13" s="168"/>
    </row>
    <row r="14" spans="1:7" ht="42.75" customHeight="1" x14ac:dyDescent="0.25">
      <c r="B14" s="166"/>
      <c r="C14" s="122"/>
      <c r="D14" s="122"/>
      <c r="E14" s="26"/>
      <c r="F14" s="168"/>
      <c r="G14" s="168"/>
    </row>
    <row r="15" spans="1:7" ht="30.75" customHeight="1" x14ac:dyDescent="0.25">
      <c r="B15" s="166"/>
      <c r="C15" s="122"/>
      <c r="D15" s="122"/>
      <c r="E15" s="26"/>
      <c r="F15" s="81"/>
      <c r="G15" s="81"/>
    </row>
    <row r="16" spans="1:7" ht="27.75" customHeight="1" x14ac:dyDescent="0.25">
      <c r="B16" s="112" t="s">
        <v>43</v>
      </c>
      <c r="C16" s="112"/>
      <c r="D16" s="112"/>
      <c r="E16" s="27"/>
      <c r="F16" s="164"/>
      <c r="G16" s="164"/>
    </row>
    <row r="17" spans="2:7" ht="27.75" customHeight="1" x14ac:dyDescent="0.25">
      <c r="B17" s="129" t="s">
        <v>410</v>
      </c>
      <c r="C17" s="129"/>
      <c r="D17" s="129"/>
      <c r="E17" s="27"/>
      <c r="F17" s="81"/>
      <c r="G17" s="81"/>
    </row>
    <row r="18" spans="2:7" ht="4.5" customHeight="1" x14ac:dyDescent="0.25">
      <c r="B18" s="113"/>
      <c r="C18" s="113"/>
      <c r="D18" s="113"/>
      <c r="F18" s="81"/>
      <c r="G18" s="81"/>
    </row>
    <row r="19" spans="2:7" ht="24" customHeight="1" x14ac:dyDescent="0.25">
      <c r="B19" s="113"/>
      <c r="C19" s="113"/>
      <c r="D19" s="113"/>
      <c r="F19" s="164"/>
      <c r="G19" s="164"/>
    </row>
    <row r="20" spans="2:7" ht="15.75" customHeight="1" x14ac:dyDescent="0.25">
      <c r="B20" s="113"/>
      <c r="C20" s="113"/>
      <c r="D20" s="113"/>
      <c r="F20" s="81"/>
      <c r="G20" s="81"/>
    </row>
    <row r="21" spans="2:7" ht="15.75" customHeight="1" x14ac:dyDescent="0.25">
      <c r="B21" s="113"/>
      <c r="C21" s="113"/>
      <c r="D21" s="113"/>
      <c r="F21" s="81"/>
      <c r="G21" s="81"/>
    </row>
    <row r="22" spans="2:7" ht="15.5" x14ac:dyDescent="0.25">
      <c r="F22" s="81"/>
      <c r="G22" s="81"/>
    </row>
  </sheetData>
  <mergeCells count="17">
    <mergeCell ref="B16:D16"/>
    <mergeCell ref="F16:G16"/>
    <mergeCell ref="B17:D17"/>
    <mergeCell ref="B18:D21"/>
    <mergeCell ref="F19:G19"/>
    <mergeCell ref="B15:D15"/>
    <mergeCell ref="E3:F4"/>
    <mergeCell ref="F6:G6"/>
    <mergeCell ref="F7:G7"/>
    <mergeCell ref="F8:G8"/>
    <mergeCell ref="F9:G9"/>
    <mergeCell ref="F10:G10"/>
    <mergeCell ref="F11:G11"/>
    <mergeCell ref="B12:D13"/>
    <mergeCell ref="F12:G12"/>
    <mergeCell ref="F13:G14"/>
    <mergeCell ref="B14:D14"/>
  </mergeCells>
  <dataValidations count="1">
    <dataValidation type="list" allowBlank="1" sqref="G3" xr:uid="{00000000-0002-0000-1900-000000000000}">
      <formula1>CategoryLookup</formula1>
    </dataValidation>
  </dataValidations>
  <pageMargins left="0.7" right="0.7" top="0.75" bottom="0.75" header="0.3" footer="0.3"/>
  <pageSetup scale="59" orientation="portrait"/>
  <drawing r:id="rId1"/>
  <legacyDrawing r:id="rId2"/>
  <picture r:id="rId3"/>
  <oleObjects>
    <mc:AlternateContent xmlns:mc="http://schemas.openxmlformats.org/markup-compatibility/2006">
      <mc:Choice Requires="x14">
        <oleObject progId="CorelPhotoPaint.Image.9" shapeId="1025" r:id="rId4">
          <objectPr defaultSize="0" autoPict="0" r:id="rId5">
            <anchor moveWithCells="1" sizeWithCells="1">
              <from>
                <xdr:col>1</xdr:col>
                <xdr:colOff>1028700</xdr:colOff>
                <xdr:row>3</xdr:row>
                <xdr:rowOff>19050</xdr:rowOff>
              </from>
              <to>
                <xdr:col>2</xdr:col>
                <xdr:colOff>838200</xdr:colOff>
                <xdr:row>8</xdr:row>
                <xdr:rowOff>19050</xdr:rowOff>
              </to>
            </anchor>
          </objectPr>
        </oleObject>
      </mc:Choice>
      <mc:Fallback>
        <oleObject progId="CorelPhotoPaint.Image.9" shapeId="1025" r:id="rId4"/>
      </mc:Fallback>
    </mc:AlternateContent>
  </oleObjects>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CC00"/>
  </sheetPr>
  <dimension ref="A1:G18"/>
  <sheetViews>
    <sheetView workbookViewId="0">
      <selection activeCell="F12" sqref="F12:G12"/>
    </sheetView>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25.453125" style="1" customWidth="1"/>
    <col min="8" max="16384" width="8.7265625" style="1"/>
  </cols>
  <sheetData>
    <row r="1" spans="1:7" s="9" customFormat="1" ht="46.5" customHeight="1" x14ac:dyDescent="0.25">
      <c r="A1" s="65" t="s">
        <v>379</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11"/>
      <c r="C3" s="11"/>
      <c r="D3" s="11"/>
      <c r="E3" s="119" t="s">
        <v>378</v>
      </c>
      <c r="F3" s="119"/>
      <c r="G3" s="53" t="s">
        <v>395</v>
      </c>
    </row>
    <row r="4" spans="1:7" ht="26.25" customHeight="1" x14ac:dyDescent="0.25">
      <c r="E4" s="119"/>
      <c r="F4" s="119"/>
      <c r="G4" s="14"/>
    </row>
    <row r="5" spans="1:7" ht="33" customHeight="1" x14ac:dyDescent="0.25">
      <c r="B5"/>
      <c r="E5" s="36" t="s">
        <v>36</v>
      </c>
      <c r="F5" s="36" t="s">
        <v>37</v>
      </c>
      <c r="G5" s="16"/>
    </row>
    <row r="6" spans="1:7" customFormat="1" ht="50.25" customHeight="1" x14ac:dyDescent="0.25">
      <c r="E6" s="69" t="s">
        <v>380</v>
      </c>
      <c r="F6" s="143" t="s">
        <v>391</v>
      </c>
      <c r="G6" s="163"/>
    </row>
    <row r="7" spans="1:7" ht="32.25" customHeight="1" x14ac:dyDescent="0.25">
      <c r="E7" s="56" t="s">
        <v>381</v>
      </c>
      <c r="F7" s="143" t="s">
        <v>385</v>
      </c>
      <c r="G7" s="163"/>
    </row>
    <row r="8" spans="1:7" ht="32.25" customHeight="1" x14ac:dyDescent="0.25">
      <c r="E8" s="56" t="s">
        <v>382</v>
      </c>
      <c r="F8" s="143" t="s">
        <v>386</v>
      </c>
      <c r="G8" s="143"/>
    </row>
    <row r="9" spans="1:7" ht="63.75" customHeight="1" x14ac:dyDescent="0.25">
      <c r="E9" s="56" t="s">
        <v>383</v>
      </c>
      <c r="F9" s="143" t="s">
        <v>392</v>
      </c>
      <c r="G9" s="143"/>
    </row>
    <row r="10" spans="1:7" ht="48" customHeight="1" x14ac:dyDescent="0.25">
      <c r="E10" s="88" t="s">
        <v>387</v>
      </c>
      <c r="F10" s="130" t="s">
        <v>393</v>
      </c>
      <c r="G10" s="130"/>
    </row>
    <row r="11" spans="1:7" ht="32.25" customHeight="1" x14ac:dyDescent="0.25">
      <c r="E11" s="95"/>
      <c r="F11" s="130" t="s">
        <v>388</v>
      </c>
      <c r="G11" s="130"/>
    </row>
    <row r="12" spans="1:7" ht="42.75" customHeight="1" x14ac:dyDescent="0.25">
      <c r="B12" s="112" t="s">
        <v>2</v>
      </c>
      <c r="C12" s="112"/>
      <c r="D12" s="112"/>
      <c r="E12" s="56" t="s">
        <v>384</v>
      </c>
      <c r="F12" s="130" t="s">
        <v>389</v>
      </c>
      <c r="G12" s="130"/>
    </row>
    <row r="13" spans="1:7" ht="52.5" customHeight="1" x14ac:dyDescent="0.25">
      <c r="B13" s="130" t="s">
        <v>390</v>
      </c>
      <c r="C13" s="123"/>
      <c r="D13" s="123"/>
      <c r="E13" s="26"/>
      <c r="F13" s="164"/>
      <c r="G13" s="164"/>
    </row>
    <row r="14" spans="1:7" ht="16.5" customHeight="1" x14ac:dyDescent="0.25">
      <c r="B14" s="112" t="s">
        <v>43</v>
      </c>
      <c r="C14" s="112"/>
      <c r="D14" s="112"/>
      <c r="E14" s="26"/>
      <c r="F14" s="34"/>
      <c r="G14" s="34"/>
    </row>
    <row r="15" spans="1:7" ht="34.5" customHeight="1" x14ac:dyDescent="0.25">
      <c r="B15" s="112"/>
      <c r="C15" s="112"/>
      <c r="D15" s="112"/>
      <c r="E15" s="27"/>
      <c r="F15" s="164"/>
      <c r="G15" s="153"/>
    </row>
    <row r="16" spans="1:7" ht="16.5" customHeight="1" x14ac:dyDescent="0.25">
      <c r="B16" s="129" t="s">
        <v>394</v>
      </c>
      <c r="C16" s="129"/>
      <c r="D16" s="129"/>
      <c r="E16" s="27"/>
      <c r="F16" s="34"/>
      <c r="G16" s="34"/>
    </row>
    <row r="17" spans="6:7" x14ac:dyDescent="0.25">
      <c r="F17" s="34"/>
      <c r="G17" s="34"/>
    </row>
    <row r="18" spans="6:7" x14ac:dyDescent="0.25">
      <c r="F18" s="34"/>
      <c r="G18" s="34"/>
    </row>
  </sheetData>
  <mergeCells count="14">
    <mergeCell ref="F10:G10"/>
    <mergeCell ref="E3:F4"/>
    <mergeCell ref="F6:G6"/>
    <mergeCell ref="F7:G7"/>
    <mergeCell ref="F8:G8"/>
    <mergeCell ref="F9:G9"/>
    <mergeCell ref="B16:D16"/>
    <mergeCell ref="F11:G11"/>
    <mergeCell ref="B12:D12"/>
    <mergeCell ref="F12:G12"/>
    <mergeCell ref="B13:D13"/>
    <mergeCell ref="F13:G13"/>
    <mergeCell ref="B14:D15"/>
    <mergeCell ref="F15:G15"/>
  </mergeCells>
  <dataValidations count="1">
    <dataValidation type="list" allowBlank="1" sqref="G3" xr:uid="{00000000-0002-0000-1A00-000000000000}">
      <formula1>CategoryLookup</formula1>
    </dataValidation>
  </dataValidations>
  <pageMargins left="0.7" right="0.7" top="0.75" bottom="0.75" header="0.3" footer="0.3"/>
  <pageSetup scale="80" orientation="landscape"/>
  <drawing r:id="rId1"/>
  <picture r:id="rId2"/>
  <extLst>
    <ext xmlns:mx="http://schemas.microsoft.com/office/mac/excel/2008/main" uri="{64002731-A6B0-56B0-2670-7721B7C09600}">
      <mx:PLV Mode="0" OnePage="0" WScale="0"/>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CC00"/>
  </sheetPr>
  <dimension ref="A1:H22"/>
  <sheetViews>
    <sheetView showGridLines="0" workbookViewId="0">
      <selection activeCell="F9" sqref="F9:G9"/>
    </sheetView>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25.453125" style="1" customWidth="1"/>
    <col min="8" max="16384" width="8.7265625" style="1"/>
  </cols>
  <sheetData>
    <row r="1" spans="1:8" s="9" customFormat="1" ht="46.5" customHeight="1" x14ac:dyDescent="0.25">
      <c r="A1" s="65" t="s">
        <v>409</v>
      </c>
      <c r="B1" s="10"/>
      <c r="C1" s="10"/>
      <c r="D1" s="10"/>
      <c r="E1" s="10"/>
      <c r="F1" s="33"/>
      <c r="G1" s="33"/>
    </row>
    <row r="2" spans="1:8" customFormat="1" ht="33" customHeight="1" thickBot="1" x14ac:dyDescent="0.3">
      <c r="A2" s="29"/>
      <c r="B2" s="15"/>
      <c r="C2" s="15"/>
      <c r="D2" s="15"/>
      <c r="E2" s="15"/>
      <c r="F2" s="15"/>
      <c r="G2" s="15"/>
    </row>
    <row r="3" spans="1:8" customFormat="1" ht="26.25" customHeight="1" x14ac:dyDescent="0.25">
      <c r="A3" s="11"/>
      <c r="B3" s="11"/>
      <c r="C3" s="11"/>
      <c r="D3" s="11"/>
      <c r="E3" s="144" t="s">
        <v>397</v>
      </c>
      <c r="F3" s="144"/>
      <c r="G3" s="53" t="s">
        <v>17</v>
      </c>
    </row>
    <row r="4" spans="1:8" ht="26.25" customHeight="1" x14ac:dyDescent="0.25">
      <c r="E4" s="145"/>
      <c r="F4" s="145"/>
      <c r="G4" s="14"/>
    </row>
    <row r="5" spans="1:8" ht="27.75" customHeight="1" x14ac:dyDescent="0.25">
      <c r="E5" s="36" t="s">
        <v>36</v>
      </c>
      <c r="F5" s="36" t="s">
        <v>37</v>
      </c>
      <c r="G5" s="16"/>
    </row>
    <row r="6" spans="1:8" customFormat="1" ht="36" customHeight="1" x14ac:dyDescent="0.25">
      <c r="E6" s="78" t="s">
        <v>412</v>
      </c>
      <c r="F6" s="169" t="s">
        <v>427</v>
      </c>
      <c r="G6" s="143"/>
    </row>
    <row r="7" spans="1:8" ht="48" customHeight="1" x14ac:dyDescent="0.25">
      <c r="B7"/>
      <c r="E7" s="77" t="s">
        <v>420</v>
      </c>
      <c r="F7" s="169" t="s">
        <v>428</v>
      </c>
      <c r="G7" s="143"/>
    </row>
    <row r="8" spans="1:8" ht="36" customHeight="1" x14ac:dyDescent="0.25">
      <c r="E8" s="78" t="s">
        <v>421</v>
      </c>
      <c r="F8" s="169" t="s">
        <v>430</v>
      </c>
      <c r="G8" s="143"/>
      <c r="H8" s="1" t="s">
        <v>429</v>
      </c>
    </row>
    <row r="9" spans="1:8" ht="57" customHeight="1" x14ac:dyDescent="0.25">
      <c r="E9" s="78" t="s">
        <v>422</v>
      </c>
      <c r="F9" s="169" t="s">
        <v>431</v>
      </c>
      <c r="G9" s="143"/>
    </row>
    <row r="10" spans="1:8" ht="27" customHeight="1" x14ac:dyDescent="0.25">
      <c r="E10" s="78" t="s">
        <v>423</v>
      </c>
      <c r="F10" s="130"/>
      <c r="G10" s="130"/>
    </row>
    <row r="11" spans="1:8" ht="22.5" customHeight="1" x14ac:dyDescent="0.25">
      <c r="E11" s="78" t="s">
        <v>424</v>
      </c>
      <c r="F11" s="130"/>
      <c r="G11" s="130"/>
    </row>
    <row r="12" spans="1:8" ht="63" customHeight="1" x14ac:dyDescent="0.25">
      <c r="B12" s="112" t="s">
        <v>2</v>
      </c>
      <c r="C12" s="112"/>
      <c r="D12" s="112"/>
      <c r="E12" s="78" t="s">
        <v>425</v>
      </c>
      <c r="F12" s="130"/>
      <c r="G12" s="130"/>
    </row>
    <row r="13" spans="1:8" ht="34.15" customHeight="1" x14ac:dyDescent="0.25">
      <c r="B13" s="112"/>
      <c r="C13" s="112"/>
      <c r="D13" s="112"/>
      <c r="E13" s="78" t="s">
        <v>426</v>
      </c>
      <c r="F13" s="167"/>
      <c r="G13" s="168"/>
    </row>
    <row r="14" spans="1:8" ht="42.75" customHeight="1" x14ac:dyDescent="0.25">
      <c r="B14" s="166"/>
      <c r="C14" s="122"/>
      <c r="D14" s="122"/>
      <c r="E14" s="26"/>
      <c r="F14" s="168"/>
      <c r="G14" s="168"/>
    </row>
    <row r="15" spans="1:8" ht="30.75" customHeight="1" x14ac:dyDescent="0.25">
      <c r="B15" s="166"/>
      <c r="C15" s="122"/>
      <c r="D15" s="122"/>
      <c r="E15" s="26"/>
      <c r="F15" s="81"/>
      <c r="G15" s="81"/>
    </row>
    <row r="16" spans="1:8" ht="27.75" customHeight="1" x14ac:dyDescent="0.25">
      <c r="B16" s="112" t="s">
        <v>43</v>
      </c>
      <c r="C16" s="112"/>
      <c r="D16" s="112"/>
      <c r="E16" s="27"/>
      <c r="F16" s="164"/>
      <c r="G16" s="164"/>
    </row>
    <row r="17" spans="2:7" ht="27.75" customHeight="1" x14ac:dyDescent="0.25">
      <c r="B17" s="129" t="s">
        <v>410</v>
      </c>
      <c r="C17" s="129"/>
      <c r="D17" s="129"/>
      <c r="E17" s="27"/>
      <c r="F17" s="81"/>
      <c r="G17" s="81"/>
    </row>
    <row r="18" spans="2:7" ht="4.5" customHeight="1" x14ac:dyDescent="0.25">
      <c r="B18" s="113"/>
      <c r="C18" s="113"/>
      <c r="D18" s="113"/>
      <c r="F18" s="81"/>
      <c r="G18" s="81"/>
    </row>
    <row r="19" spans="2:7" ht="24" customHeight="1" x14ac:dyDescent="0.25">
      <c r="B19" s="113"/>
      <c r="C19" s="113"/>
      <c r="D19" s="113"/>
      <c r="F19" s="164"/>
      <c r="G19" s="164"/>
    </row>
    <row r="20" spans="2:7" ht="15.75" customHeight="1" x14ac:dyDescent="0.25">
      <c r="B20" s="113"/>
      <c r="C20" s="113"/>
      <c r="D20" s="113"/>
      <c r="F20" s="81"/>
      <c r="G20" s="81"/>
    </row>
    <row r="21" spans="2:7" ht="15.75" customHeight="1" x14ac:dyDescent="0.25">
      <c r="B21" s="113"/>
      <c r="C21" s="113"/>
      <c r="D21" s="113"/>
      <c r="F21" s="81"/>
      <c r="G21" s="81"/>
    </row>
    <row r="22" spans="2:7" ht="15.5" x14ac:dyDescent="0.25">
      <c r="F22" s="81"/>
      <c r="G22" s="81"/>
    </row>
  </sheetData>
  <mergeCells count="17">
    <mergeCell ref="B15:D15"/>
    <mergeCell ref="E3:F4"/>
    <mergeCell ref="F6:G6"/>
    <mergeCell ref="F7:G7"/>
    <mergeCell ref="F8:G8"/>
    <mergeCell ref="F9:G9"/>
    <mergeCell ref="F10:G10"/>
    <mergeCell ref="F11:G11"/>
    <mergeCell ref="B12:D13"/>
    <mergeCell ref="F12:G12"/>
    <mergeCell ref="F13:G14"/>
    <mergeCell ref="B14:D14"/>
    <mergeCell ref="B16:D16"/>
    <mergeCell ref="F16:G16"/>
    <mergeCell ref="B17:D17"/>
    <mergeCell ref="B18:D21"/>
    <mergeCell ref="F19:G19"/>
  </mergeCells>
  <dataValidations count="1">
    <dataValidation type="list" allowBlank="1" sqref="G3" xr:uid="{00000000-0002-0000-1B00-000000000000}">
      <formula1>CategoryLookup</formula1>
    </dataValidation>
  </dataValidations>
  <pageMargins left="0.7" right="0.7" top="0.75" bottom="0.75" header="0.3" footer="0.3"/>
  <pageSetup scale="59" orientation="portrait"/>
  <drawing r:id="rId1"/>
  <legacyDrawing r:id="rId2"/>
  <picture r:id="rId3"/>
  <oleObjects>
    <mc:AlternateContent xmlns:mc="http://schemas.openxmlformats.org/markup-compatibility/2006">
      <mc:Choice Requires="x14">
        <oleObject shapeId="28674" r:id="rId4">
          <objectPr defaultSize="0" autoPict="0" r:id="rId5">
            <anchor moveWithCells="1">
              <from>
                <xdr:col>1</xdr:col>
                <xdr:colOff>228600</xdr:colOff>
                <xdr:row>3</xdr:row>
                <xdr:rowOff>95250</xdr:rowOff>
              </from>
              <to>
                <xdr:col>3</xdr:col>
                <xdr:colOff>285750</xdr:colOff>
                <xdr:row>8</xdr:row>
                <xdr:rowOff>400050</xdr:rowOff>
              </to>
            </anchor>
          </objectPr>
        </oleObject>
      </mc:Choice>
      <mc:Fallback>
        <oleObject shapeId="28674" r:id="rId4"/>
      </mc:Fallback>
    </mc:AlternateContent>
  </oleObjects>
  <extLst>
    <ext xmlns:mx="http://schemas.microsoft.com/office/mac/excel/2008/main" uri="{64002731-A6B0-56B0-2670-7721B7C09600}">
      <mx:PLV Mode="0" OnePage="0" WScale="0"/>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CC00"/>
  </sheetPr>
  <dimension ref="A1:G22"/>
  <sheetViews>
    <sheetView showGridLines="0" workbookViewId="0">
      <selection activeCell="F13" sqref="F13:G14"/>
    </sheetView>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25.453125" style="1" customWidth="1"/>
    <col min="8" max="16384" width="8.7265625" style="1"/>
  </cols>
  <sheetData>
    <row r="1" spans="1:7" s="9" customFormat="1" ht="46.5" customHeight="1" x14ac:dyDescent="0.25">
      <c r="A1" s="65" t="s">
        <v>330</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11"/>
      <c r="C3" s="11"/>
      <c r="D3" s="11"/>
      <c r="E3" s="144" t="s">
        <v>329</v>
      </c>
      <c r="F3" s="144"/>
      <c r="G3" s="53" t="s">
        <v>15</v>
      </c>
    </row>
    <row r="4" spans="1:7" ht="26.25" customHeight="1" x14ac:dyDescent="0.25">
      <c r="E4" s="145"/>
      <c r="F4" s="145"/>
      <c r="G4" s="14"/>
    </row>
    <row r="5" spans="1:7" ht="27.75" customHeight="1" x14ac:dyDescent="0.25">
      <c r="E5" s="36" t="s">
        <v>36</v>
      </c>
      <c r="F5" s="36" t="s">
        <v>37</v>
      </c>
      <c r="G5" s="16"/>
    </row>
    <row r="6" spans="1:7" customFormat="1" ht="24" customHeight="1" x14ac:dyDescent="0.25">
      <c r="E6" s="57" t="s">
        <v>332</v>
      </c>
      <c r="F6" s="143" t="s">
        <v>335</v>
      </c>
      <c r="G6" s="143"/>
    </row>
    <row r="7" spans="1:7" ht="48" customHeight="1" x14ac:dyDescent="0.25">
      <c r="B7"/>
      <c r="E7" s="77" t="s">
        <v>340</v>
      </c>
      <c r="F7" s="143" t="s">
        <v>343</v>
      </c>
      <c r="G7" s="143"/>
    </row>
    <row r="8" spans="1:7" ht="36" customHeight="1" x14ac:dyDescent="0.25">
      <c r="E8" s="57" t="s">
        <v>333</v>
      </c>
      <c r="F8" s="143" t="s">
        <v>336</v>
      </c>
      <c r="G8" s="143"/>
    </row>
    <row r="9" spans="1:7" ht="34.5" customHeight="1" x14ac:dyDescent="0.25">
      <c r="E9" s="78" t="s">
        <v>334</v>
      </c>
      <c r="F9" s="142" t="s">
        <v>337</v>
      </c>
      <c r="G9" s="142"/>
    </row>
    <row r="10" spans="1:7" ht="27" customHeight="1" x14ac:dyDescent="0.25">
      <c r="E10" s="78" t="s">
        <v>341</v>
      </c>
      <c r="F10" s="130" t="s">
        <v>338</v>
      </c>
      <c r="G10" s="130"/>
    </row>
    <row r="11" spans="1:7" ht="22.5" customHeight="1" x14ac:dyDescent="0.25">
      <c r="E11" s="57"/>
      <c r="F11" s="130" t="s">
        <v>339</v>
      </c>
      <c r="G11" s="130"/>
    </row>
    <row r="12" spans="1:7" ht="63" customHeight="1" x14ac:dyDescent="0.25">
      <c r="B12" s="112" t="s">
        <v>2</v>
      </c>
      <c r="C12" s="112"/>
      <c r="D12" s="112"/>
      <c r="E12" s="57"/>
      <c r="F12" s="130" t="s">
        <v>344</v>
      </c>
      <c r="G12" s="130"/>
    </row>
    <row r="13" spans="1:7" ht="16.5" customHeight="1" x14ac:dyDescent="0.25">
      <c r="B13" s="112"/>
      <c r="C13" s="112"/>
      <c r="D13" s="112"/>
      <c r="E13" s="26"/>
      <c r="F13" s="167" t="s">
        <v>342</v>
      </c>
      <c r="G13" s="168"/>
    </row>
    <row r="14" spans="1:7" ht="42.75" customHeight="1" x14ac:dyDescent="0.25">
      <c r="B14" s="166"/>
      <c r="C14" s="122"/>
      <c r="D14" s="122"/>
      <c r="E14" s="26"/>
      <c r="F14" s="168"/>
      <c r="G14" s="168"/>
    </row>
    <row r="15" spans="1:7" ht="30.75" customHeight="1" x14ac:dyDescent="0.25">
      <c r="B15" s="166"/>
      <c r="C15" s="122"/>
      <c r="D15" s="122"/>
      <c r="E15" s="26"/>
      <c r="F15" s="81"/>
      <c r="G15" s="81"/>
    </row>
    <row r="16" spans="1:7" ht="27.75" customHeight="1" x14ac:dyDescent="0.25">
      <c r="B16" s="112" t="s">
        <v>43</v>
      </c>
      <c r="C16" s="112"/>
      <c r="D16" s="112"/>
      <c r="E16" s="27"/>
      <c r="F16" s="164"/>
      <c r="G16" s="164"/>
    </row>
    <row r="17" spans="2:7" ht="27.75" customHeight="1" x14ac:dyDescent="0.25">
      <c r="B17" s="129" t="s">
        <v>346</v>
      </c>
      <c r="C17" s="129"/>
      <c r="D17" s="129"/>
      <c r="E17" s="27"/>
      <c r="F17" s="81"/>
      <c r="G17" s="81"/>
    </row>
    <row r="18" spans="2:7" ht="4.5" customHeight="1" x14ac:dyDescent="0.25">
      <c r="B18" s="113"/>
      <c r="C18" s="113"/>
      <c r="D18" s="113"/>
      <c r="F18" s="81"/>
      <c r="G18" s="81"/>
    </row>
    <row r="19" spans="2:7" ht="24" customHeight="1" x14ac:dyDescent="0.25">
      <c r="B19" s="113"/>
      <c r="C19" s="113"/>
      <c r="D19" s="113"/>
      <c r="F19" s="164"/>
      <c r="G19" s="164"/>
    </row>
    <row r="20" spans="2:7" ht="15.75" customHeight="1" x14ac:dyDescent="0.25">
      <c r="B20" s="113"/>
      <c r="C20" s="113"/>
      <c r="D20" s="113"/>
      <c r="F20" s="81"/>
      <c r="G20" s="81"/>
    </row>
    <row r="21" spans="2:7" ht="15.75" customHeight="1" x14ac:dyDescent="0.25">
      <c r="B21" s="113"/>
      <c r="C21" s="113"/>
      <c r="D21" s="113"/>
      <c r="F21" s="81"/>
      <c r="G21" s="81"/>
    </row>
    <row r="22" spans="2:7" ht="15.5" x14ac:dyDescent="0.25">
      <c r="F22" s="81"/>
      <c r="G22" s="81"/>
    </row>
  </sheetData>
  <mergeCells count="17">
    <mergeCell ref="B15:D15"/>
    <mergeCell ref="E3:F4"/>
    <mergeCell ref="F6:G6"/>
    <mergeCell ref="F7:G7"/>
    <mergeCell ref="F8:G8"/>
    <mergeCell ref="F9:G9"/>
    <mergeCell ref="F10:G10"/>
    <mergeCell ref="F13:G14"/>
    <mergeCell ref="F11:G11"/>
    <mergeCell ref="B12:D13"/>
    <mergeCell ref="F12:G12"/>
    <mergeCell ref="B14:D14"/>
    <mergeCell ref="B16:D16"/>
    <mergeCell ref="F16:G16"/>
    <mergeCell ref="B17:D17"/>
    <mergeCell ref="B18:D21"/>
    <mergeCell ref="F19:G19"/>
  </mergeCells>
  <dataValidations count="1">
    <dataValidation type="list" allowBlank="1" sqref="G3" xr:uid="{00000000-0002-0000-1C00-000000000000}">
      <formula1>CategoryLookup</formula1>
    </dataValidation>
  </dataValidations>
  <pageMargins left="0.7" right="0.7" top="0.75" bottom="0.75" header="0.3" footer="0.3"/>
  <pageSetup scale="59" orientation="portrait"/>
  <drawing r:id="rId1"/>
  <picture r:id="rId2"/>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sheetPr>
  <dimension ref="A1:A14"/>
  <sheetViews>
    <sheetView showGridLines="0" workbookViewId="0">
      <selection activeCell="E16" sqref="E16"/>
    </sheetView>
  </sheetViews>
  <sheetFormatPr defaultColWidth="8.7265625" defaultRowHeight="20.25" customHeight="1" x14ac:dyDescent="0.25"/>
  <cols>
    <col min="1" max="1" width="51.7265625" customWidth="1"/>
  </cols>
  <sheetData>
    <row r="1" spans="1:1" s="32" customFormat="1" ht="39" customHeight="1" x14ac:dyDescent="0.25">
      <c r="A1" s="31" t="s">
        <v>35</v>
      </c>
    </row>
    <row r="2" spans="1:1" ht="30" customHeight="1" x14ac:dyDescent="0.25">
      <c r="A2" s="7"/>
    </row>
    <row r="3" spans="1:1" ht="20.25" customHeight="1" x14ac:dyDescent="0.25">
      <c r="A3" s="41" t="s">
        <v>3</v>
      </c>
    </row>
    <row r="4" spans="1:1" ht="20.25" customHeight="1" x14ac:dyDescent="0.25">
      <c r="A4" s="60" t="s">
        <v>17</v>
      </c>
    </row>
    <row r="5" spans="1:1" ht="20.25" customHeight="1" x14ac:dyDescent="0.25">
      <c r="A5" s="60" t="s">
        <v>18</v>
      </c>
    </row>
    <row r="6" spans="1:1" ht="20.25" customHeight="1" x14ac:dyDescent="0.25">
      <c r="A6" s="60" t="s">
        <v>13</v>
      </c>
    </row>
    <row r="7" spans="1:1" ht="20.25" customHeight="1" x14ac:dyDescent="0.25">
      <c r="A7" s="60" t="s">
        <v>15</v>
      </c>
    </row>
    <row r="8" spans="1:1" ht="20.25" customHeight="1" x14ac:dyDescent="0.25">
      <c r="A8" s="60" t="s">
        <v>14</v>
      </c>
    </row>
    <row r="9" spans="1:1" ht="20.25" customHeight="1" x14ac:dyDescent="0.25">
      <c r="A9" s="60" t="s">
        <v>16</v>
      </c>
    </row>
    <row r="10" spans="1:1" ht="20.25" customHeight="1" x14ac:dyDescent="0.25">
      <c r="A10" s="60" t="s">
        <v>56</v>
      </c>
    </row>
    <row r="11" spans="1:1" ht="20.25" customHeight="1" x14ac:dyDescent="0.25">
      <c r="A11" s="12"/>
    </row>
    <row r="12" spans="1:1" ht="20.25" customHeight="1" x14ac:dyDescent="0.25">
      <c r="A12" s="12"/>
    </row>
    <row r="13" spans="1:1" ht="20.25" customHeight="1" x14ac:dyDescent="0.25">
      <c r="A13" s="12"/>
    </row>
    <row r="14" spans="1:1" ht="20.25" customHeight="1" x14ac:dyDescent="0.25">
      <c r="A14" s="12"/>
    </row>
  </sheetData>
  <pageMargins left="0.7" right="0.7" top="0.75" bottom="0.75" header="0.3" footer="0.3"/>
  <pageSetup orientation="portrait"/>
  <picture r:id="rId1"/>
  <tableParts count="1">
    <tablePart r:id="rId2"/>
  </tableParts>
  <extLst>
    <ext xmlns:mx="http://schemas.microsoft.com/office/mac/excel/2008/main" uri="{64002731-A6B0-56B0-2670-7721B7C09600}">
      <mx:PLV Mode="0" OnePage="0" WScale="0"/>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CC00"/>
  </sheetPr>
  <dimension ref="A1:G22"/>
  <sheetViews>
    <sheetView showGridLines="0" workbookViewId="0">
      <selection activeCell="F9" sqref="F9:G9"/>
    </sheetView>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25.453125" style="1" customWidth="1"/>
    <col min="8" max="16384" width="8.7265625" style="1"/>
  </cols>
  <sheetData>
    <row r="1" spans="1:7" s="9" customFormat="1" ht="46.5" customHeight="1" x14ac:dyDescent="0.25">
      <c r="A1" s="65" t="s">
        <v>408</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11"/>
      <c r="C3" s="11"/>
      <c r="D3" s="11"/>
      <c r="E3" s="144" t="s">
        <v>398</v>
      </c>
      <c r="F3" s="144"/>
      <c r="G3" s="53" t="s">
        <v>17</v>
      </c>
    </row>
    <row r="4" spans="1:7" ht="26.25" customHeight="1" x14ac:dyDescent="0.25">
      <c r="E4" s="145"/>
      <c r="F4" s="145"/>
      <c r="G4" s="14"/>
    </row>
    <row r="5" spans="1:7" ht="27.75" customHeight="1" x14ac:dyDescent="0.25">
      <c r="E5" s="36" t="s">
        <v>36</v>
      </c>
      <c r="F5" s="36" t="s">
        <v>37</v>
      </c>
      <c r="G5" s="16"/>
    </row>
    <row r="6" spans="1:7" customFormat="1" ht="24" customHeight="1" x14ac:dyDescent="0.25">
      <c r="E6" s="57" t="s">
        <v>412</v>
      </c>
      <c r="F6" s="169" t="s">
        <v>416</v>
      </c>
      <c r="G6" s="143"/>
    </row>
    <row r="7" spans="1:7" ht="48" customHeight="1" x14ac:dyDescent="0.25">
      <c r="B7"/>
      <c r="E7" s="77" t="s">
        <v>413</v>
      </c>
      <c r="F7" s="169" t="s">
        <v>417</v>
      </c>
      <c r="G7" s="143"/>
    </row>
    <row r="8" spans="1:7" ht="36" customHeight="1" x14ac:dyDescent="0.25">
      <c r="E8" s="57" t="s">
        <v>402</v>
      </c>
      <c r="F8" s="169" t="s">
        <v>418</v>
      </c>
      <c r="G8" s="143"/>
    </row>
    <row r="9" spans="1:7" ht="34.5" customHeight="1" x14ac:dyDescent="0.25">
      <c r="E9" s="78" t="s">
        <v>403</v>
      </c>
      <c r="F9" s="169" t="s">
        <v>419</v>
      </c>
      <c r="G9" s="143"/>
    </row>
    <row r="10" spans="1:7" ht="27" customHeight="1" x14ac:dyDescent="0.25">
      <c r="E10" s="78" t="s">
        <v>414</v>
      </c>
      <c r="F10" s="130"/>
      <c r="G10" s="130"/>
    </row>
    <row r="11" spans="1:7" ht="22.5" customHeight="1" x14ac:dyDescent="0.25">
      <c r="E11" s="57" t="s">
        <v>415</v>
      </c>
      <c r="F11" s="130"/>
      <c r="G11" s="130"/>
    </row>
    <row r="12" spans="1:7" ht="63" customHeight="1" x14ac:dyDescent="0.25">
      <c r="B12" s="112" t="s">
        <v>2</v>
      </c>
      <c r="C12" s="112"/>
      <c r="D12" s="112"/>
      <c r="E12" s="57"/>
      <c r="F12" s="130"/>
      <c r="G12" s="130"/>
    </row>
    <row r="13" spans="1:7" ht="16.5" customHeight="1" x14ac:dyDescent="0.25">
      <c r="B13" s="112"/>
      <c r="C13" s="112"/>
      <c r="D13" s="112"/>
      <c r="E13" s="26"/>
      <c r="F13" s="167"/>
      <c r="G13" s="168"/>
    </row>
    <row r="14" spans="1:7" ht="42.75" customHeight="1" x14ac:dyDescent="0.25">
      <c r="B14" s="166"/>
      <c r="C14" s="122"/>
      <c r="D14" s="122"/>
      <c r="E14" s="26"/>
      <c r="F14" s="168"/>
      <c r="G14" s="168"/>
    </row>
    <row r="15" spans="1:7" ht="30.75" customHeight="1" x14ac:dyDescent="0.25">
      <c r="B15" s="166"/>
      <c r="C15" s="122"/>
      <c r="D15" s="122"/>
      <c r="E15" s="26"/>
      <c r="F15" s="81"/>
      <c r="G15" s="81"/>
    </row>
    <row r="16" spans="1:7" ht="27.75" customHeight="1" x14ac:dyDescent="0.25">
      <c r="B16" s="112" t="s">
        <v>43</v>
      </c>
      <c r="C16" s="112"/>
      <c r="D16" s="112"/>
      <c r="E16" s="27"/>
      <c r="F16" s="164"/>
      <c r="G16" s="164"/>
    </row>
    <row r="17" spans="2:7" ht="27.75" customHeight="1" x14ac:dyDescent="0.25">
      <c r="B17" s="170" t="s">
        <v>411</v>
      </c>
      <c r="C17" s="170"/>
      <c r="D17" s="170"/>
      <c r="E17" s="27"/>
      <c r="F17" s="81"/>
      <c r="G17" s="81"/>
    </row>
    <row r="18" spans="2:7" ht="4.5" customHeight="1" x14ac:dyDescent="0.25">
      <c r="B18" s="113"/>
      <c r="C18" s="113"/>
      <c r="D18" s="113"/>
      <c r="F18" s="81"/>
      <c r="G18" s="81"/>
    </row>
    <row r="19" spans="2:7" ht="24" customHeight="1" x14ac:dyDescent="0.25">
      <c r="B19" s="113"/>
      <c r="C19" s="113"/>
      <c r="D19" s="113"/>
      <c r="F19" s="164"/>
      <c r="G19" s="164"/>
    </row>
    <row r="20" spans="2:7" ht="15.75" customHeight="1" x14ac:dyDescent="0.25">
      <c r="B20" s="113"/>
      <c r="C20" s="113"/>
      <c r="D20" s="113"/>
      <c r="F20" s="81"/>
      <c r="G20" s="81"/>
    </row>
    <row r="21" spans="2:7" ht="15.75" customHeight="1" x14ac:dyDescent="0.25">
      <c r="B21" s="113"/>
      <c r="C21" s="113"/>
      <c r="D21" s="113"/>
      <c r="F21" s="81"/>
      <c r="G21" s="81"/>
    </row>
    <row r="22" spans="2:7" ht="15.5" x14ac:dyDescent="0.25">
      <c r="F22" s="81"/>
      <c r="G22" s="81"/>
    </row>
  </sheetData>
  <mergeCells count="17">
    <mergeCell ref="B15:D15"/>
    <mergeCell ref="E3:F4"/>
    <mergeCell ref="F6:G6"/>
    <mergeCell ref="F7:G7"/>
    <mergeCell ref="F8:G8"/>
    <mergeCell ref="F9:G9"/>
    <mergeCell ref="F10:G10"/>
    <mergeCell ref="F11:G11"/>
    <mergeCell ref="B12:D13"/>
    <mergeCell ref="F12:G12"/>
    <mergeCell ref="F13:G14"/>
    <mergeCell ref="B14:D14"/>
    <mergeCell ref="B16:D16"/>
    <mergeCell ref="F16:G16"/>
    <mergeCell ref="B17:D17"/>
    <mergeCell ref="B18:D21"/>
    <mergeCell ref="F19:G19"/>
  </mergeCells>
  <dataValidations count="1">
    <dataValidation type="list" allowBlank="1" sqref="G3" xr:uid="{00000000-0002-0000-1D00-000000000000}">
      <formula1>CategoryLookup</formula1>
    </dataValidation>
  </dataValidations>
  <pageMargins left="0.7" right="0.7" top="0.75" bottom="0.75" header="0.3" footer="0.3"/>
  <pageSetup scale="59" orientation="portrait"/>
  <drawing r:id="rId1"/>
  <legacyDrawing r:id="rId2"/>
  <picture r:id="rId3"/>
  <oleObjects>
    <mc:AlternateContent xmlns:mc="http://schemas.openxmlformats.org/markup-compatibility/2006">
      <mc:Choice Requires="x14">
        <oleObject shapeId="27650" r:id="rId4">
          <objectPr defaultSize="0" autoPict="0" r:id="rId5">
            <anchor moveWithCells="1">
              <from>
                <xdr:col>1</xdr:col>
                <xdr:colOff>304800</xdr:colOff>
                <xdr:row>3</xdr:row>
                <xdr:rowOff>247650</xdr:rowOff>
              </from>
              <to>
                <xdr:col>3</xdr:col>
                <xdr:colOff>95250</xdr:colOff>
                <xdr:row>9</xdr:row>
                <xdr:rowOff>247650</xdr:rowOff>
              </to>
            </anchor>
          </objectPr>
        </oleObject>
      </mc:Choice>
      <mc:Fallback>
        <oleObject shapeId="27650" r:id="rId4"/>
      </mc:Fallback>
    </mc:AlternateContent>
  </oleObjects>
  <extLst>
    <ext xmlns:mx="http://schemas.microsoft.com/office/mac/excel/2008/main" uri="{64002731-A6B0-56B0-2670-7721B7C09600}">
      <mx:PLV Mode="0" OnePage="0" WScale="0"/>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CC00"/>
  </sheetPr>
  <dimension ref="A1:M46"/>
  <sheetViews>
    <sheetView showGridLines="0" workbookViewId="0">
      <selection activeCell="H6" sqref="H6:M46"/>
    </sheetView>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25.453125" style="1" customWidth="1"/>
    <col min="8" max="8" width="15.26953125" style="1" bestFit="1" customWidth="1"/>
    <col min="9" max="9" width="15.7265625" style="1" customWidth="1"/>
    <col min="10" max="16384" width="8.7265625" style="1"/>
  </cols>
  <sheetData>
    <row r="1" spans="1:13" s="9" customFormat="1" ht="46.5" customHeight="1" x14ac:dyDescent="0.25">
      <c r="A1" s="65" t="s">
        <v>433</v>
      </c>
      <c r="B1" s="10"/>
      <c r="C1" s="10"/>
      <c r="D1" s="10"/>
      <c r="E1" s="10"/>
      <c r="F1" s="33"/>
      <c r="G1" s="33"/>
    </row>
    <row r="2" spans="1:13" customFormat="1" ht="33" customHeight="1" thickBot="1" x14ac:dyDescent="0.3">
      <c r="A2" s="29"/>
      <c r="B2" s="15"/>
      <c r="C2" s="15"/>
      <c r="D2" s="15"/>
      <c r="E2" s="15"/>
      <c r="F2" s="15"/>
      <c r="G2" s="15"/>
    </row>
    <row r="3" spans="1:13" customFormat="1" ht="26.25" customHeight="1" x14ac:dyDescent="0.25">
      <c r="A3" s="11"/>
      <c r="B3" s="11"/>
      <c r="C3" s="11"/>
      <c r="D3" s="11"/>
      <c r="E3" s="144" t="s">
        <v>432</v>
      </c>
      <c r="F3" s="144"/>
      <c r="G3" s="53" t="s">
        <v>16</v>
      </c>
    </row>
    <row r="4" spans="1:13" ht="26.25" customHeight="1" x14ac:dyDescent="0.25">
      <c r="E4" s="145"/>
      <c r="F4" s="145"/>
      <c r="G4" s="14"/>
    </row>
    <row r="5" spans="1:13" ht="27.75" customHeight="1" x14ac:dyDescent="0.25">
      <c r="E5" s="36" t="s">
        <v>36</v>
      </c>
      <c r="F5" s="36" t="s">
        <v>37</v>
      </c>
      <c r="G5" s="16"/>
      <c r="H5" s="36" t="s">
        <v>448</v>
      </c>
      <c r="I5" s="16"/>
      <c r="J5" s="171"/>
      <c r="K5" s="135"/>
      <c r="L5" s="135"/>
      <c r="M5" s="135"/>
    </row>
    <row r="6" spans="1:13" customFormat="1" ht="24" customHeight="1" x14ac:dyDescent="0.25">
      <c r="E6" s="57" t="s">
        <v>434</v>
      </c>
      <c r="F6" s="163" t="s">
        <v>443</v>
      </c>
      <c r="G6" s="143"/>
      <c r="H6" s="163" t="s">
        <v>447</v>
      </c>
      <c r="I6" s="143"/>
      <c r="J6" s="135"/>
      <c r="K6" s="135"/>
      <c r="L6" s="135"/>
      <c r="M6" s="135"/>
    </row>
    <row r="7" spans="1:13" ht="48" customHeight="1" x14ac:dyDescent="0.25">
      <c r="B7"/>
      <c r="E7" s="77" t="s">
        <v>435</v>
      </c>
      <c r="F7" s="169" t="s">
        <v>445</v>
      </c>
      <c r="G7" s="143"/>
      <c r="H7" s="135"/>
      <c r="I7" s="135"/>
      <c r="J7" s="135"/>
      <c r="K7" s="135"/>
      <c r="L7" s="135"/>
      <c r="M7" s="135"/>
    </row>
    <row r="8" spans="1:13" ht="36" customHeight="1" x14ac:dyDescent="0.25">
      <c r="E8" s="57" t="s">
        <v>436</v>
      </c>
      <c r="F8" s="172"/>
      <c r="G8" s="172"/>
      <c r="H8" s="135"/>
      <c r="I8" s="135"/>
      <c r="J8" s="135"/>
      <c r="K8" s="135"/>
      <c r="L8" s="135"/>
      <c r="M8" s="135"/>
    </row>
    <row r="9" spans="1:13" ht="34.5" customHeight="1" x14ac:dyDescent="0.25">
      <c r="E9" s="78" t="s">
        <v>437</v>
      </c>
      <c r="F9" s="172"/>
      <c r="G9" s="172"/>
      <c r="H9" s="135"/>
      <c r="I9" s="135"/>
      <c r="J9" s="135"/>
      <c r="K9" s="135"/>
      <c r="L9" s="135"/>
      <c r="M9" s="135"/>
    </row>
    <row r="10" spans="1:13" ht="27" customHeight="1" x14ac:dyDescent="0.25">
      <c r="E10" s="78" t="s">
        <v>438</v>
      </c>
      <c r="F10" s="172"/>
      <c r="G10" s="172"/>
      <c r="H10" s="135"/>
      <c r="I10" s="135"/>
      <c r="J10" s="135"/>
      <c r="K10" s="135"/>
      <c r="L10" s="135"/>
      <c r="M10" s="135"/>
    </row>
    <row r="11" spans="1:13" ht="22.5" customHeight="1" x14ac:dyDescent="0.25">
      <c r="E11" s="57" t="s">
        <v>439</v>
      </c>
      <c r="F11" s="172"/>
      <c r="G11" s="172"/>
      <c r="H11" s="135"/>
      <c r="I11" s="135"/>
      <c r="J11" s="135"/>
      <c r="K11" s="135"/>
      <c r="L11" s="135"/>
      <c r="M11" s="135"/>
    </row>
    <row r="12" spans="1:13" ht="37.15" customHeight="1" x14ac:dyDescent="0.25">
      <c r="B12" s="112" t="s">
        <v>2</v>
      </c>
      <c r="C12" s="112"/>
      <c r="D12" s="112"/>
      <c r="E12" s="57" t="s">
        <v>440</v>
      </c>
      <c r="F12" s="130" t="s">
        <v>444</v>
      </c>
      <c r="G12" s="172"/>
      <c r="H12" s="135"/>
      <c r="I12" s="135"/>
      <c r="J12" s="135"/>
      <c r="K12" s="135"/>
      <c r="L12" s="135"/>
      <c r="M12" s="135"/>
    </row>
    <row r="13" spans="1:13" ht="16.5" customHeight="1" x14ac:dyDescent="0.25">
      <c r="B13" s="112"/>
      <c r="C13" s="112"/>
      <c r="D13" s="112"/>
      <c r="E13" s="26"/>
      <c r="F13" s="173" t="s">
        <v>446</v>
      </c>
      <c r="G13" s="168"/>
      <c r="H13" s="135"/>
      <c r="I13" s="135"/>
      <c r="J13" s="135"/>
      <c r="K13" s="135"/>
      <c r="L13" s="135"/>
      <c r="M13" s="135"/>
    </row>
    <row r="14" spans="1:13" ht="42.75" customHeight="1" x14ac:dyDescent="0.25">
      <c r="B14" s="175" t="s">
        <v>442</v>
      </c>
      <c r="C14" s="122"/>
      <c r="D14" s="122"/>
      <c r="E14" s="26"/>
      <c r="F14" s="168"/>
      <c r="G14" s="168"/>
      <c r="H14" s="135"/>
      <c r="I14" s="135"/>
      <c r="J14" s="135"/>
      <c r="K14" s="135"/>
      <c r="L14" s="135"/>
      <c r="M14" s="135"/>
    </row>
    <row r="15" spans="1:13" ht="30.75" customHeight="1" x14ac:dyDescent="0.25">
      <c r="B15" s="166"/>
      <c r="C15" s="122"/>
      <c r="D15" s="122"/>
      <c r="E15" s="26"/>
      <c r="F15" s="174"/>
      <c r="G15" s="174"/>
      <c r="H15" s="135"/>
      <c r="I15" s="135"/>
      <c r="J15" s="135"/>
      <c r="K15" s="135"/>
      <c r="L15" s="135"/>
      <c r="M15" s="135"/>
    </row>
    <row r="16" spans="1:13" ht="27.75" customHeight="1" x14ac:dyDescent="0.25">
      <c r="B16" s="112" t="s">
        <v>43</v>
      </c>
      <c r="C16" s="112"/>
      <c r="D16" s="112"/>
      <c r="E16" s="27"/>
      <c r="F16" s="174"/>
      <c r="G16" s="174"/>
      <c r="H16" s="135"/>
      <c r="I16" s="135"/>
      <c r="J16" s="135"/>
      <c r="K16" s="135"/>
      <c r="L16" s="135"/>
      <c r="M16" s="135"/>
    </row>
    <row r="17" spans="2:13" ht="27.75" customHeight="1" x14ac:dyDescent="0.25">
      <c r="B17" s="170" t="s">
        <v>441</v>
      </c>
      <c r="C17" s="170"/>
      <c r="D17" s="170"/>
      <c r="E17" s="27"/>
      <c r="F17" s="174"/>
      <c r="G17" s="174"/>
      <c r="H17" s="135"/>
      <c r="I17" s="135"/>
      <c r="J17" s="135"/>
      <c r="K17" s="135"/>
      <c r="L17" s="135"/>
      <c r="M17" s="135"/>
    </row>
    <row r="18" spans="2:13" ht="4.5" customHeight="1" x14ac:dyDescent="0.25">
      <c r="B18" s="113"/>
      <c r="C18" s="113"/>
      <c r="D18" s="113"/>
      <c r="F18" s="174"/>
      <c r="G18" s="174"/>
      <c r="H18" s="135"/>
      <c r="I18" s="135"/>
      <c r="J18" s="135"/>
      <c r="K18" s="135"/>
      <c r="L18" s="135"/>
      <c r="M18" s="135"/>
    </row>
    <row r="19" spans="2:13" ht="24" customHeight="1" x14ac:dyDescent="0.25">
      <c r="B19" s="113"/>
      <c r="C19" s="113"/>
      <c r="D19" s="113"/>
      <c r="F19" s="174"/>
      <c r="G19" s="174"/>
      <c r="H19" s="135"/>
      <c r="I19" s="135"/>
      <c r="J19" s="135"/>
      <c r="K19" s="135"/>
      <c r="L19" s="135"/>
      <c r="M19" s="135"/>
    </row>
    <row r="20" spans="2:13" ht="15.75" customHeight="1" x14ac:dyDescent="0.25">
      <c r="B20" s="113"/>
      <c r="C20" s="113"/>
      <c r="D20" s="113"/>
      <c r="F20" s="174"/>
      <c r="G20" s="174"/>
      <c r="H20" s="135"/>
      <c r="I20" s="135"/>
      <c r="J20" s="135"/>
      <c r="K20" s="135"/>
      <c r="L20" s="135"/>
      <c r="M20" s="135"/>
    </row>
    <row r="21" spans="2:13" ht="15.75" customHeight="1" x14ac:dyDescent="0.25">
      <c r="B21" s="113"/>
      <c r="C21" s="113"/>
      <c r="D21" s="113"/>
      <c r="F21" s="174"/>
      <c r="G21" s="174"/>
      <c r="H21" s="135"/>
      <c r="I21" s="135"/>
      <c r="J21" s="135"/>
      <c r="K21" s="135"/>
      <c r="L21" s="135"/>
      <c r="M21" s="135"/>
    </row>
    <row r="22" spans="2:13" ht="46.15" customHeight="1" x14ac:dyDescent="0.25">
      <c r="F22" s="174"/>
      <c r="G22" s="174"/>
      <c r="H22" s="135"/>
      <c r="I22" s="135"/>
      <c r="J22" s="135"/>
      <c r="K22" s="135"/>
      <c r="L22" s="135"/>
      <c r="M22" s="135"/>
    </row>
    <row r="23" spans="2:13" x14ac:dyDescent="0.25">
      <c r="H23" s="135"/>
      <c r="I23" s="135"/>
      <c r="J23" s="135"/>
      <c r="K23" s="135"/>
      <c r="L23" s="135"/>
      <c r="M23" s="135"/>
    </row>
    <row r="24" spans="2:13" x14ac:dyDescent="0.25">
      <c r="H24" s="135"/>
      <c r="I24" s="135"/>
      <c r="J24" s="135"/>
      <c r="K24" s="135"/>
      <c r="L24" s="135"/>
      <c r="M24" s="135"/>
    </row>
    <row r="25" spans="2:13" x14ac:dyDescent="0.25">
      <c r="H25" s="135"/>
      <c r="I25" s="135"/>
      <c r="J25" s="135"/>
      <c r="K25" s="135"/>
      <c r="L25" s="135"/>
      <c r="M25" s="135"/>
    </row>
    <row r="26" spans="2:13" x14ac:dyDescent="0.25">
      <c r="H26" s="135"/>
      <c r="I26" s="135"/>
      <c r="J26" s="135"/>
      <c r="K26" s="135"/>
      <c r="L26" s="135"/>
      <c r="M26" s="135"/>
    </row>
    <row r="27" spans="2:13" x14ac:dyDescent="0.25">
      <c r="H27" s="135"/>
      <c r="I27" s="135"/>
      <c r="J27" s="135"/>
      <c r="K27" s="135"/>
      <c r="L27" s="135"/>
      <c r="M27" s="135"/>
    </row>
    <row r="28" spans="2:13" x14ac:dyDescent="0.25">
      <c r="H28" s="135"/>
      <c r="I28" s="135"/>
      <c r="J28" s="135"/>
      <c r="K28" s="135"/>
      <c r="L28" s="135"/>
      <c r="M28" s="135"/>
    </row>
    <row r="29" spans="2:13" x14ac:dyDescent="0.25">
      <c r="H29" s="135"/>
      <c r="I29" s="135"/>
      <c r="J29" s="135"/>
      <c r="K29" s="135"/>
      <c r="L29" s="135"/>
      <c r="M29" s="135"/>
    </row>
    <row r="30" spans="2:13" x14ac:dyDescent="0.25">
      <c r="H30" s="135"/>
      <c r="I30" s="135"/>
      <c r="J30" s="135"/>
      <c r="K30" s="135"/>
      <c r="L30" s="135"/>
      <c r="M30" s="135"/>
    </row>
    <row r="31" spans="2:13" x14ac:dyDescent="0.25">
      <c r="H31" s="135"/>
      <c r="I31" s="135"/>
      <c r="J31" s="135"/>
      <c r="K31" s="135"/>
      <c r="L31" s="135"/>
      <c r="M31" s="135"/>
    </row>
    <row r="32" spans="2:13" x14ac:dyDescent="0.25">
      <c r="H32" s="135"/>
      <c r="I32" s="135"/>
      <c r="J32" s="135"/>
      <c r="K32" s="135"/>
      <c r="L32" s="135"/>
      <c r="M32" s="135"/>
    </row>
    <row r="33" spans="8:13" x14ac:dyDescent="0.25">
      <c r="H33" s="135"/>
      <c r="I33" s="135"/>
      <c r="J33" s="135"/>
      <c r="K33" s="135"/>
      <c r="L33" s="135"/>
      <c r="M33" s="135"/>
    </row>
    <row r="34" spans="8:13" x14ac:dyDescent="0.25">
      <c r="H34" s="135"/>
      <c r="I34" s="135"/>
      <c r="J34" s="135"/>
      <c r="K34" s="135"/>
      <c r="L34" s="135"/>
      <c r="M34" s="135"/>
    </row>
    <row r="35" spans="8:13" x14ac:dyDescent="0.25">
      <c r="H35" s="135"/>
      <c r="I35" s="135"/>
      <c r="J35" s="135"/>
      <c r="K35" s="135"/>
      <c r="L35" s="135"/>
      <c r="M35" s="135"/>
    </row>
    <row r="36" spans="8:13" x14ac:dyDescent="0.25">
      <c r="H36" s="135"/>
      <c r="I36" s="135"/>
      <c r="J36" s="135"/>
      <c r="K36" s="135"/>
      <c r="L36" s="135"/>
      <c r="M36" s="135"/>
    </row>
    <row r="37" spans="8:13" x14ac:dyDescent="0.25">
      <c r="H37" s="135"/>
      <c r="I37" s="135"/>
      <c r="J37" s="135"/>
      <c r="K37" s="135"/>
      <c r="L37" s="135"/>
      <c r="M37" s="135"/>
    </row>
    <row r="38" spans="8:13" x14ac:dyDescent="0.25">
      <c r="H38" s="135"/>
      <c r="I38" s="135"/>
      <c r="J38" s="135"/>
      <c r="K38" s="135"/>
      <c r="L38" s="135"/>
      <c r="M38" s="135"/>
    </row>
    <row r="39" spans="8:13" x14ac:dyDescent="0.25">
      <c r="H39" s="135"/>
      <c r="I39" s="135"/>
      <c r="J39" s="135"/>
      <c r="K39" s="135"/>
      <c r="L39" s="135"/>
      <c r="M39" s="135"/>
    </row>
    <row r="40" spans="8:13" x14ac:dyDescent="0.25">
      <c r="H40" s="135"/>
      <c r="I40" s="135"/>
      <c r="J40" s="135"/>
      <c r="K40" s="135"/>
      <c r="L40" s="135"/>
      <c r="M40" s="135"/>
    </row>
    <row r="41" spans="8:13" x14ac:dyDescent="0.25">
      <c r="H41" s="135"/>
      <c r="I41" s="135"/>
      <c r="J41" s="135"/>
      <c r="K41" s="135"/>
      <c r="L41" s="135"/>
      <c r="M41" s="135"/>
    </row>
    <row r="42" spans="8:13" x14ac:dyDescent="0.25">
      <c r="H42" s="135"/>
      <c r="I42" s="135"/>
      <c r="J42" s="135"/>
      <c r="K42" s="135"/>
      <c r="L42" s="135"/>
      <c r="M42" s="135"/>
    </row>
    <row r="43" spans="8:13" x14ac:dyDescent="0.25">
      <c r="H43" s="135"/>
      <c r="I43" s="135"/>
      <c r="J43" s="135"/>
      <c r="K43" s="135"/>
      <c r="L43" s="135"/>
      <c r="M43" s="135"/>
    </row>
    <row r="44" spans="8:13" x14ac:dyDescent="0.25">
      <c r="H44" s="135"/>
      <c r="I44" s="135"/>
      <c r="J44" s="135"/>
      <c r="K44" s="135"/>
      <c r="L44" s="135"/>
      <c r="M44" s="135"/>
    </row>
    <row r="45" spans="8:13" x14ac:dyDescent="0.25">
      <c r="H45" s="135"/>
      <c r="I45" s="135"/>
      <c r="J45" s="135"/>
      <c r="K45" s="135"/>
      <c r="L45" s="135"/>
      <c r="M45" s="135"/>
    </row>
    <row r="46" spans="8:13" x14ac:dyDescent="0.25">
      <c r="H46" s="135"/>
      <c r="I46" s="135"/>
      <c r="J46" s="135"/>
      <c r="K46" s="135"/>
      <c r="L46" s="135"/>
      <c r="M46" s="135"/>
    </row>
  </sheetData>
  <mergeCells count="13">
    <mergeCell ref="E3:F4"/>
    <mergeCell ref="F6:G6"/>
    <mergeCell ref="J5:M5"/>
    <mergeCell ref="H6:M46"/>
    <mergeCell ref="B16:D16"/>
    <mergeCell ref="B17:D17"/>
    <mergeCell ref="B18:D21"/>
    <mergeCell ref="F7:G11"/>
    <mergeCell ref="F13:G22"/>
    <mergeCell ref="B12:D13"/>
    <mergeCell ref="F12:G12"/>
    <mergeCell ref="B14:D14"/>
    <mergeCell ref="B15:D15"/>
  </mergeCells>
  <dataValidations count="1">
    <dataValidation type="list" allowBlank="1" sqref="G3" xr:uid="{00000000-0002-0000-1E00-000000000000}">
      <formula1>CategoryLookup</formula1>
    </dataValidation>
  </dataValidations>
  <pageMargins left="0.7" right="0.7" top="0.75" bottom="0.75" header="0.3" footer="0.3"/>
  <pageSetup scale="59" orientation="portrait" r:id="rId1"/>
  <drawing r:id="rId2"/>
  <picture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pageSetUpPr autoPageBreaks="0" fitToPage="1"/>
  </sheetPr>
  <dimension ref="A1:G24"/>
  <sheetViews>
    <sheetView showGridLines="0" zoomScaleSheetLayoutView="90" workbookViewId="0">
      <selection activeCell="B20" sqref="B20:D20"/>
    </sheetView>
  </sheetViews>
  <sheetFormatPr defaultColWidth="8.7265625" defaultRowHeight="12.5" x14ac:dyDescent="0.25"/>
  <cols>
    <col min="1" max="1" width="3.453125" style="1" customWidth="1"/>
    <col min="2" max="2" width="31.1796875" style="1" customWidth="1"/>
    <col min="3" max="3" width="13" style="1" customWidth="1"/>
    <col min="4" max="4" width="6.453125" style="1" customWidth="1"/>
    <col min="5" max="5" width="35.1796875" style="1" customWidth="1"/>
    <col min="6" max="6" width="37" style="1" customWidth="1"/>
    <col min="7" max="7" width="14.453125" style="1" customWidth="1"/>
    <col min="8" max="16384" width="8.7265625" style="1"/>
  </cols>
  <sheetData>
    <row r="1" spans="1:7" s="9" customFormat="1" ht="46.5" customHeight="1" x14ac:dyDescent="0.25">
      <c r="A1" s="35" t="str">
        <f>"SIMULATION: "&amp;RecipeName</f>
        <v>SIMULATION:  FECES</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11"/>
      <c r="C3" s="11"/>
      <c r="D3" s="11"/>
      <c r="E3" s="119" t="s">
        <v>46</v>
      </c>
      <c r="F3" s="119"/>
      <c r="G3" s="53" t="s">
        <v>17</v>
      </c>
    </row>
    <row r="4" spans="1:7" ht="13.5" customHeight="1" x14ac:dyDescent="0.25">
      <c r="E4" s="119"/>
      <c r="F4" s="119"/>
      <c r="G4" s="14"/>
    </row>
    <row r="5" spans="1:7" ht="33" customHeight="1" x14ac:dyDescent="0.25">
      <c r="E5" s="36" t="s">
        <v>36</v>
      </c>
      <c r="F5" s="36" t="s">
        <v>37</v>
      </c>
      <c r="G5" s="16"/>
    </row>
    <row r="6" spans="1:7" customFormat="1" ht="15.75" customHeight="1" x14ac:dyDescent="0.25">
      <c r="E6" s="37"/>
      <c r="F6" s="39"/>
      <c r="G6" s="28"/>
    </row>
    <row r="7" spans="1:7" ht="16.5" customHeight="1" x14ac:dyDescent="0.25">
      <c r="E7" s="38" t="s">
        <v>354</v>
      </c>
      <c r="F7" s="123" t="s">
        <v>119</v>
      </c>
      <c r="G7" s="123"/>
    </row>
    <row r="8" spans="1:7" ht="16.5" customHeight="1" x14ac:dyDescent="0.25">
      <c r="E8" s="38" t="s">
        <v>38</v>
      </c>
      <c r="F8" s="123" t="s">
        <v>120</v>
      </c>
      <c r="G8" s="123"/>
    </row>
    <row r="9" spans="1:7" ht="15.5" x14ac:dyDescent="0.25">
      <c r="E9" s="38" t="s">
        <v>39</v>
      </c>
      <c r="F9" s="123" t="s">
        <v>121</v>
      </c>
      <c r="G9" s="123"/>
    </row>
    <row r="10" spans="1:7" ht="17.25" customHeight="1" x14ac:dyDescent="0.25">
      <c r="E10" s="38" t="s">
        <v>40</v>
      </c>
      <c r="F10" s="123" t="s">
        <v>122</v>
      </c>
      <c r="G10" s="123"/>
    </row>
    <row r="11" spans="1:7" ht="16.5" customHeight="1" x14ac:dyDescent="0.25">
      <c r="E11" s="38" t="s">
        <v>41</v>
      </c>
      <c r="F11" s="40"/>
      <c r="G11" s="34"/>
    </row>
    <row r="12" spans="1:7" ht="16.5" customHeight="1" x14ac:dyDescent="0.25">
      <c r="E12" s="38"/>
      <c r="F12" s="34"/>
      <c r="G12" s="34"/>
    </row>
    <row r="13" spans="1:7" ht="16.5" customHeight="1" x14ac:dyDescent="0.25">
      <c r="B13" s="112" t="s">
        <v>2</v>
      </c>
      <c r="C13" s="112"/>
      <c r="D13" s="112"/>
      <c r="E13" s="38" t="s">
        <v>191</v>
      </c>
      <c r="F13" s="34"/>
      <c r="G13" s="34"/>
    </row>
    <row r="14" spans="1:7" ht="16.5" customHeight="1" x14ac:dyDescent="0.25">
      <c r="B14" s="112"/>
      <c r="C14" s="112"/>
      <c r="D14" s="112"/>
      <c r="E14" s="38" t="s">
        <v>193</v>
      </c>
      <c r="F14" s="34"/>
      <c r="G14" s="34"/>
    </row>
    <row r="15" spans="1:7" ht="33.75" customHeight="1" x14ac:dyDescent="0.25">
      <c r="B15" s="121" t="s">
        <v>363</v>
      </c>
      <c r="C15" s="122"/>
      <c r="D15" s="122"/>
      <c r="E15" s="38" t="s">
        <v>194</v>
      </c>
      <c r="F15" s="34"/>
      <c r="G15" s="34"/>
    </row>
    <row r="16" spans="1:7" ht="16.5" customHeight="1" x14ac:dyDescent="0.25">
      <c r="B16" s="120" t="s">
        <v>44</v>
      </c>
      <c r="C16" s="120"/>
      <c r="D16" s="120"/>
      <c r="E16" s="38" t="s">
        <v>195</v>
      </c>
      <c r="F16" s="123" t="s">
        <v>360</v>
      </c>
      <c r="G16" s="123"/>
    </row>
    <row r="17" spans="2:7" ht="16.5" customHeight="1" x14ac:dyDescent="0.25">
      <c r="B17" s="114" t="s">
        <v>42</v>
      </c>
      <c r="C17" s="114"/>
      <c r="D17" s="114"/>
      <c r="E17" s="38" t="s">
        <v>196</v>
      </c>
      <c r="F17" s="34"/>
      <c r="G17" s="34"/>
    </row>
    <row r="18" spans="2:7" ht="21.75" customHeight="1" x14ac:dyDescent="0.25">
      <c r="B18" s="115" t="s">
        <v>45</v>
      </c>
      <c r="C18" s="116"/>
      <c r="D18" s="116"/>
      <c r="E18" s="38" t="s">
        <v>197</v>
      </c>
      <c r="F18" s="34"/>
      <c r="G18" s="34"/>
    </row>
    <row r="19" spans="2:7" ht="16.5" customHeight="1" x14ac:dyDescent="0.25">
      <c r="B19" s="117"/>
      <c r="C19" s="117"/>
      <c r="D19" s="117"/>
      <c r="E19" s="38" t="s">
        <v>198</v>
      </c>
      <c r="F19" s="34"/>
      <c r="G19" s="34"/>
    </row>
    <row r="20" spans="2:7" ht="16.5" customHeight="1" x14ac:dyDescent="0.25">
      <c r="B20" s="118" t="s">
        <v>192</v>
      </c>
      <c r="C20" s="118"/>
      <c r="D20" s="118"/>
      <c r="E20" s="38" t="s">
        <v>361</v>
      </c>
      <c r="F20" s="34"/>
      <c r="G20" s="34"/>
    </row>
    <row r="21" spans="2:7" ht="16.5" customHeight="1" x14ac:dyDescent="0.25">
      <c r="B21" s="112" t="s">
        <v>43</v>
      </c>
      <c r="C21" s="112"/>
      <c r="D21" s="112"/>
      <c r="E21" s="73" t="s">
        <v>353</v>
      </c>
      <c r="F21" s="34"/>
      <c r="G21" s="34"/>
    </row>
    <row r="22" spans="2:7" ht="16.5" customHeight="1" x14ac:dyDescent="0.25">
      <c r="B22" s="112"/>
      <c r="C22" s="112"/>
      <c r="D22" s="112"/>
      <c r="E22" s="73" t="s">
        <v>362</v>
      </c>
      <c r="F22" s="34"/>
      <c r="G22" s="34"/>
    </row>
    <row r="23" spans="2:7" ht="15" customHeight="1" x14ac:dyDescent="0.25">
      <c r="B23" s="13"/>
      <c r="C23" s="13"/>
      <c r="D23" s="13"/>
      <c r="E23" s="73" t="s">
        <v>197</v>
      </c>
      <c r="F23" s="34"/>
      <c r="G23" s="34"/>
    </row>
    <row r="24" spans="2:7" ht="56.25" customHeight="1" x14ac:dyDescent="0.25">
      <c r="B24" s="113" t="s">
        <v>366</v>
      </c>
      <c r="C24" s="113"/>
      <c r="D24" s="113"/>
      <c r="E24" s="91"/>
      <c r="F24" s="34"/>
      <c r="G24" s="34"/>
    </row>
  </sheetData>
  <mergeCells count="15">
    <mergeCell ref="B13:D14"/>
    <mergeCell ref="E3:F4"/>
    <mergeCell ref="B16:D16"/>
    <mergeCell ref="B15:D15"/>
    <mergeCell ref="F7:G7"/>
    <mergeCell ref="F8:G8"/>
    <mergeCell ref="F9:G9"/>
    <mergeCell ref="F10:G10"/>
    <mergeCell ref="F16:G16"/>
    <mergeCell ref="B21:D22"/>
    <mergeCell ref="B24:D24"/>
    <mergeCell ref="B17:D17"/>
    <mergeCell ref="B18:D18"/>
    <mergeCell ref="B19:D19"/>
    <mergeCell ref="B20:D20"/>
  </mergeCells>
  <dataValidations count="1">
    <dataValidation type="list" allowBlank="1" sqref="G3" xr:uid="{00000000-0002-0000-0300-000000000000}">
      <formula1>CategoryLookup</formula1>
    </dataValidation>
  </dataValidations>
  <printOptions horizontalCentered="1"/>
  <pageMargins left="0.25" right="0.25" top="0.75" bottom="0.75" header="0.3" footer="0.3"/>
  <pageSetup scale="91" fitToHeight="0" orientation="landscape"/>
  <drawing r:id="rId1"/>
  <picture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9"/>
    <pageSetUpPr autoPageBreaks="0" fitToPage="1"/>
  </sheetPr>
  <dimension ref="A1:G26"/>
  <sheetViews>
    <sheetView showGridLines="0" view="pageBreakPreview" zoomScale="60" workbookViewId="0">
      <selection activeCell="F26" sqref="F26"/>
    </sheetView>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18.26953125" style="1" customWidth="1"/>
    <col min="8" max="16384" width="8.7265625" style="1"/>
  </cols>
  <sheetData>
    <row r="1" spans="1:7" s="9" customFormat="1" ht="46.5" customHeight="1" x14ac:dyDescent="0.25">
      <c r="A1" s="35" t="str">
        <f>"SIMULATION: "&amp;RecipeName</f>
        <v>SIMULATION: OCCULT BLOOD</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11"/>
      <c r="C3" s="11"/>
      <c r="D3" s="11"/>
      <c r="E3" s="119" t="s">
        <v>82</v>
      </c>
      <c r="F3" s="119"/>
      <c r="G3" s="53" t="s">
        <v>17</v>
      </c>
    </row>
    <row r="4" spans="1:7" ht="26.25" customHeight="1" x14ac:dyDescent="0.25">
      <c r="E4" s="119"/>
      <c r="F4" s="119"/>
      <c r="G4" s="14"/>
    </row>
    <row r="5" spans="1:7" ht="33" customHeight="1" x14ac:dyDescent="0.25">
      <c r="E5" s="36" t="s">
        <v>36</v>
      </c>
      <c r="F5" s="36" t="s">
        <v>37</v>
      </c>
      <c r="G5" s="16"/>
    </row>
    <row r="6" spans="1:7" customFormat="1" ht="15.75" customHeight="1" x14ac:dyDescent="0.25">
      <c r="E6" s="37"/>
      <c r="F6" s="39"/>
      <c r="G6" s="28"/>
    </row>
    <row r="7" spans="1:7" ht="16.5" customHeight="1" x14ac:dyDescent="0.25">
      <c r="E7" s="38" t="s">
        <v>67</v>
      </c>
      <c r="F7" s="123" t="s">
        <v>123</v>
      </c>
      <c r="G7" s="123"/>
    </row>
    <row r="8" spans="1:7" ht="16.5" customHeight="1" x14ac:dyDescent="0.25">
      <c r="E8" s="38" t="s">
        <v>68</v>
      </c>
      <c r="F8" s="123"/>
      <c r="G8" s="123"/>
    </row>
    <row r="9" spans="1:7" ht="15.5" x14ac:dyDescent="0.25">
      <c r="E9" s="38"/>
      <c r="F9" s="123"/>
      <c r="G9" s="123"/>
    </row>
    <row r="10" spans="1:7" ht="17.25" customHeight="1" x14ac:dyDescent="0.25">
      <c r="E10" s="38"/>
      <c r="F10" s="123"/>
      <c r="G10" s="123"/>
    </row>
    <row r="11" spans="1:7" ht="16.5" customHeight="1" x14ac:dyDescent="0.25">
      <c r="E11" s="38"/>
      <c r="F11" s="40"/>
      <c r="G11" s="34"/>
    </row>
    <row r="12" spans="1:7" ht="16.5" customHeight="1" x14ac:dyDescent="0.25">
      <c r="E12" s="38"/>
      <c r="F12" s="34"/>
      <c r="G12" s="34"/>
    </row>
    <row r="13" spans="1:7" ht="16.5" customHeight="1" x14ac:dyDescent="0.25">
      <c r="B13" s="112" t="s">
        <v>2</v>
      </c>
      <c r="C13" s="112"/>
      <c r="D13" s="112"/>
      <c r="E13" s="26"/>
      <c r="F13" s="34"/>
      <c r="G13" s="34"/>
    </row>
    <row r="14" spans="1:7" ht="16.5" customHeight="1" x14ac:dyDescent="0.25">
      <c r="B14" s="112"/>
      <c r="C14" s="112"/>
      <c r="D14" s="112"/>
      <c r="E14" s="26"/>
      <c r="F14" s="34"/>
      <c r="G14" s="34"/>
    </row>
    <row r="15" spans="1:7" ht="33.75" customHeight="1" x14ac:dyDescent="0.25">
      <c r="B15" s="126" t="s">
        <v>69</v>
      </c>
      <c r="C15" s="122"/>
      <c r="D15" s="122"/>
      <c r="E15" s="26"/>
      <c r="F15" s="34"/>
      <c r="G15" s="34"/>
    </row>
    <row r="16" spans="1:7" ht="16.5" customHeight="1" x14ac:dyDescent="0.25">
      <c r="B16" s="120"/>
      <c r="C16" s="120"/>
      <c r="D16" s="120"/>
      <c r="E16" s="26"/>
      <c r="F16" s="34"/>
      <c r="G16" s="34"/>
    </row>
    <row r="17" spans="2:7" ht="16.5" customHeight="1" x14ac:dyDescent="0.25">
      <c r="B17" s="114"/>
      <c r="C17" s="114"/>
      <c r="D17" s="114"/>
      <c r="E17" s="26"/>
      <c r="F17" s="34"/>
      <c r="G17" s="34"/>
    </row>
    <row r="18" spans="2:7" ht="16.5" customHeight="1" x14ac:dyDescent="0.25">
      <c r="B18" s="115"/>
      <c r="C18" s="116"/>
      <c r="D18" s="116"/>
      <c r="E18" s="26"/>
      <c r="F18" s="34"/>
      <c r="G18" s="34"/>
    </row>
    <row r="19" spans="2:7" ht="16.5" customHeight="1" x14ac:dyDescent="0.25">
      <c r="B19" s="117"/>
      <c r="C19" s="117"/>
      <c r="D19" s="117"/>
      <c r="E19" s="26"/>
      <c r="F19" s="34"/>
      <c r="G19" s="34"/>
    </row>
    <row r="20" spans="2:7" ht="16.5" customHeight="1" x14ac:dyDescent="0.25">
      <c r="B20" s="127"/>
      <c r="C20" s="127"/>
      <c r="D20" s="127"/>
      <c r="E20" s="26"/>
      <c r="F20" s="34"/>
      <c r="G20" s="34"/>
    </row>
    <row r="21" spans="2:7" ht="16.5" customHeight="1" x14ac:dyDescent="0.25">
      <c r="B21" s="117"/>
      <c r="C21" s="117"/>
      <c r="D21" s="117"/>
      <c r="E21" s="26"/>
      <c r="F21" s="34"/>
      <c r="G21" s="34"/>
    </row>
    <row r="22" spans="2:7" ht="16.5" customHeight="1" x14ac:dyDescent="0.25">
      <c r="B22" s="124"/>
      <c r="C22" s="124"/>
      <c r="D22" s="124"/>
      <c r="E22" s="26"/>
      <c r="F22" s="34"/>
      <c r="G22" s="34"/>
    </row>
    <row r="23" spans="2:7" ht="16.5" customHeight="1" x14ac:dyDescent="0.25">
      <c r="B23" s="112" t="s">
        <v>43</v>
      </c>
      <c r="C23" s="112"/>
      <c r="D23" s="112"/>
      <c r="E23" s="26"/>
      <c r="F23" s="34"/>
      <c r="G23" s="34"/>
    </row>
    <row r="24" spans="2:7" ht="16.5" customHeight="1" x14ac:dyDescent="0.25">
      <c r="B24" s="112"/>
      <c r="C24" s="112"/>
      <c r="D24" s="112"/>
      <c r="E24" s="27"/>
      <c r="F24" s="34"/>
      <c r="G24" s="34"/>
    </row>
    <row r="25" spans="2:7" ht="4.5" customHeight="1" x14ac:dyDescent="0.25">
      <c r="B25" s="13"/>
      <c r="C25" s="13"/>
      <c r="D25" s="13"/>
      <c r="E25" s="27"/>
      <c r="F25" s="34"/>
      <c r="G25" s="34"/>
    </row>
    <row r="26" spans="2:7" ht="30" customHeight="1" x14ac:dyDescent="0.25">
      <c r="B26" s="125" t="s">
        <v>200</v>
      </c>
      <c r="C26" s="125"/>
      <c r="D26" s="125"/>
      <c r="E26" s="27"/>
      <c r="F26" s="34"/>
      <c r="G26" s="34"/>
    </row>
  </sheetData>
  <mergeCells count="16">
    <mergeCell ref="B21:D21"/>
    <mergeCell ref="B22:D22"/>
    <mergeCell ref="B23:D24"/>
    <mergeCell ref="B26:D26"/>
    <mergeCell ref="B15:D15"/>
    <mergeCell ref="B16:D16"/>
    <mergeCell ref="B17:D17"/>
    <mergeCell ref="B18:D18"/>
    <mergeCell ref="B19:D19"/>
    <mergeCell ref="B20:D20"/>
    <mergeCell ref="B13:D14"/>
    <mergeCell ref="E3:F4"/>
    <mergeCell ref="F7:G7"/>
    <mergeCell ref="F8:G8"/>
    <mergeCell ref="F9:G9"/>
    <mergeCell ref="F10:G10"/>
  </mergeCells>
  <dataValidations count="1">
    <dataValidation type="list" allowBlank="1" sqref="G3" xr:uid="{00000000-0002-0000-0400-000000000000}">
      <formula1>CategoryLookup</formula1>
    </dataValidation>
  </dataValidations>
  <printOptions horizontalCentered="1"/>
  <pageMargins left="0.25" right="0.25" top="0.75" bottom="0.75" header="0.3" footer="0.3"/>
  <pageSetup scale="92" fitToHeight="0" orientation="landscape" r:id="rId1"/>
  <drawing r:id="rId2"/>
  <picture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sheetPr>
  <dimension ref="A1:F18"/>
  <sheetViews>
    <sheetView showGridLines="0" topLeftCell="A4" zoomScaleSheetLayoutView="90" workbookViewId="0">
      <selection activeCell="B15" sqref="B15:D15"/>
    </sheetView>
  </sheetViews>
  <sheetFormatPr defaultColWidth="8.7265625" defaultRowHeight="12.5" x14ac:dyDescent="0.25"/>
  <cols>
    <col min="1" max="1" width="3.453125" style="1" customWidth="1"/>
    <col min="2" max="2" width="23" style="1" customWidth="1"/>
    <col min="3" max="3" width="13" style="1" customWidth="1"/>
    <col min="4" max="4" width="23.453125" style="1" customWidth="1"/>
    <col min="5" max="5" width="37" style="1" customWidth="1"/>
    <col min="6" max="6" width="25.453125" style="1" customWidth="1"/>
    <col min="7" max="16384" width="8.7265625" style="1"/>
  </cols>
  <sheetData>
    <row r="1" spans="1:6" s="9" customFormat="1" ht="46.5" customHeight="1" x14ac:dyDescent="0.25">
      <c r="A1" s="61" t="s">
        <v>66</v>
      </c>
      <c r="B1" s="10"/>
      <c r="C1" s="10"/>
      <c r="D1" s="10"/>
      <c r="E1" s="33"/>
      <c r="F1" s="33"/>
    </row>
    <row r="2" spans="1:6" customFormat="1" ht="33" customHeight="1" thickBot="1" x14ac:dyDescent="0.3">
      <c r="A2" s="29"/>
      <c r="B2" s="15"/>
      <c r="C2" s="15"/>
      <c r="D2" s="15"/>
      <c r="E2" s="15"/>
      <c r="F2" s="15"/>
    </row>
    <row r="3" spans="1:6" customFormat="1" ht="26.25" customHeight="1" x14ac:dyDescent="0.25">
      <c r="A3" s="11"/>
      <c r="B3" s="11"/>
      <c r="C3" s="11"/>
      <c r="D3" s="119" t="s">
        <v>57</v>
      </c>
      <c r="E3" s="119"/>
      <c r="F3" s="53" t="s">
        <v>56</v>
      </c>
    </row>
    <row r="4" spans="1:6" ht="26.25" customHeight="1" x14ac:dyDescent="0.25">
      <c r="D4" s="119"/>
      <c r="E4" s="119"/>
      <c r="F4" s="14"/>
    </row>
    <row r="5" spans="1:6" ht="33" customHeight="1" x14ac:dyDescent="0.25">
      <c r="D5" s="36" t="s">
        <v>36</v>
      </c>
      <c r="E5" s="36" t="s">
        <v>37</v>
      </c>
      <c r="F5" s="16"/>
    </row>
    <row r="6" spans="1:6" customFormat="1" ht="33.75" customHeight="1" x14ac:dyDescent="0.25">
      <c r="D6" s="55" t="s">
        <v>47</v>
      </c>
      <c r="E6" s="134" t="s">
        <v>377</v>
      </c>
      <c r="F6" s="135"/>
    </row>
    <row r="7" spans="1:6" ht="32.25" customHeight="1" x14ac:dyDescent="0.25">
      <c r="D7" s="88" t="s">
        <v>48</v>
      </c>
      <c r="E7" s="130" t="s">
        <v>51</v>
      </c>
      <c r="F7" s="130"/>
    </row>
    <row r="8" spans="1:6" ht="36.75" customHeight="1" x14ac:dyDescent="0.25">
      <c r="D8" s="94" t="s">
        <v>49</v>
      </c>
      <c r="E8" s="130" t="s">
        <v>52</v>
      </c>
      <c r="F8" s="130"/>
    </row>
    <row r="9" spans="1:6" ht="33.75" customHeight="1" x14ac:dyDescent="0.25">
      <c r="D9" s="56" t="s">
        <v>50</v>
      </c>
      <c r="E9" s="130" t="s">
        <v>53</v>
      </c>
      <c r="F9" s="130"/>
    </row>
    <row r="10" spans="1:6" ht="33.75" customHeight="1" x14ac:dyDescent="0.25">
      <c r="D10" s="38"/>
      <c r="E10" s="130" t="s">
        <v>54</v>
      </c>
      <c r="F10" s="130"/>
    </row>
    <row r="11" spans="1:6" ht="54.75" customHeight="1" x14ac:dyDescent="0.25">
      <c r="D11" s="38"/>
      <c r="E11" s="130" t="s">
        <v>55</v>
      </c>
      <c r="F11" s="130"/>
    </row>
    <row r="12" spans="1:6" ht="13.5" customHeight="1" x14ac:dyDescent="0.25">
      <c r="B12" s="128" t="s">
        <v>2</v>
      </c>
      <c r="C12" s="128"/>
      <c r="D12" s="128"/>
      <c r="E12" s="34"/>
      <c r="F12" s="34"/>
    </row>
    <row r="13" spans="1:6" ht="16.5" customHeight="1" x14ac:dyDescent="0.25">
      <c r="B13" s="128"/>
      <c r="C13" s="128"/>
      <c r="D13" s="128"/>
      <c r="E13" s="34"/>
      <c r="F13" s="34"/>
    </row>
    <row r="14" spans="1:6" ht="45.75" customHeight="1" x14ac:dyDescent="0.25">
      <c r="B14" s="131" t="s">
        <v>375</v>
      </c>
      <c r="C14" s="132"/>
      <c r="D14" s="132"/>
      <c r="E14" s="34"/>
      <c r="F14" s="34"/>
    </row>
    <row r="15" spans="1:6" ht="70.5" customHeight="1" x14ac:dyDescent="0.25">
      <c r="B15" s="133" t="s">
        <v>376</v>
      </c>
      <c r="C15" s="133"/>
      <c r="D15" s="133"/>
      <c r="E15" s="34"/>
      <c r="F15" s="34"/>
    </row>
    <row r="16" spans="1:6" ht="16.5" customHeight="1" x14ac:dyDescent="0.25">
      <c r="B16" s="128" t="s">
        <v>43</v>
      </c>
      <c r="C16" s="128"/>
      <c r="D16" s="128"/>
      <c r="E16" s="34"/>
      <c r="F16" s="34"/>
    </row>
    <row r="17" spans="2:6" ht="16.5" customHeight="1" x14ac:dyDescent="0.25">
      <c r="B17" s="128"/>
      <c r="C17" s="128"/>
      <c r="D17" s="128"/>
      <c r="E17" s="34"/>
      <c r="F17" s="34"/>
    </row>
    <row r="18" spans="2:6" ht="16.5" customHeight="1" x14ac:dyDescent="0.25">
      <c r="B18" s="129" t="s">
        <v>365</v>
      </c>
      <c r="C18" s="129"/>
      <c r="D18" s="129"/>
      <c r="E18" s="34"/>
      <c r="F18" s="34"/>
    </row>
  </sheetData>
  <mergeCells count="12">
    <mergeCell ref="B16:D17"/>
    <mergeCell ref="B18:D18"/>
    <mergeCell ref="D3:E4"/>
    <mergeCell ref="E8:F8"/>
    <mergeCell ref="E9:F9"/>
    <mergeCell ref="E7:F7"/>
    <mergeCell ref="E10:F10"/>
    <mergeCell ref="E11:F11"/>
    <mergeCell ref="B12:D13"/>
    <mergeCell ref="B14:D14"/>
    <mergeCell ref="B15:D15"/>
    <mergeCell ref="E6:F6"/>
  </mergeCells>
  <dataValidations count="1">
    <dataValidation type="list" allowBlank="1" sqref="F3" xr:uid="{00000000-0002-0000-0500-000000000000}">
      <formula1>CategoryLookup</formula1>
    </dataValidation>
  </dataValidations>
  <pageMargins left="0.7" right="0.7" top="0.75" bottom="0.75" header="0.3" footer="0.3"/>
  <pageSetup scale="93" orientation="landscape"/>
  <drawing r:id="rId1"/>
  <picture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tabColor rgb="FFFFC000"/>
  </sheetPr>
  <dimension ref="A1:G20"/>
  <sheetViews>
    <sheetView showGridLines="0" topLeftCell="A7" workbookViewId="0">
      <selection activeCell="B16" sqref="B16:D16"/>
    </sheetView>
  </sheetViews>
  <sheetFormatPr defaultColWidth="8.7265625" defaultRowHeight="12.5" x14ac:dyDescent="0.25"/>
  <cols>
    <col min="1" max="1" width="3.453125" style="1" customWidth="1"/>
    <col min="2" max="2" width="24" style="1" customWidth="1"/>
    <col min="3" max="3" width="13" style="1" customWidth="1"/>
    <col min="4" max="4" width="10.453125" style="1" customWidth="1"/>
    <col min="5" max="5" width="19.7265625" style="1" customWidth="1"/>
    <col min="6" max="6" width="37" style="1" customWidth="1"/>
    <col min="7" max="7" width="19.7265625" style="1" customWidth="1"/>
    <col min="8" max="16384" width="8.7265625" style="1"/>
  </cols>
  <sheetData>
    <row r="1" spans="1:7" s="9" customFormat="1" ht="46.5" customHeight="1" x14ac:dyDescent="0.25">
      <c r="A1" s="65" t="s">
        <v>65</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11"/>
      <c r="C3" s="11"/>
      <c r="D3" s="11"/>
      <c r="E3" s="119" t="s">
        <v>64</v>
      </c>
      <c r="F3" s="119"/>
      <c r="G3" s="53" t="s">
        <v>16</v>
      </c>
    </row>
    <row r="4" spans="1:7" ht="26.25" customHeight="1" x14ac:dyDescent="0.25">
      <c r="E4" s="119"/>
      <c r="F4" s="119"/>
      <c r="G4" s="14"/>
    </row>
    <row r="5" spans="1:7" ht="33" customHeight="1" x14ac:dyDescent="0.25">
      <c r="E5" s="36" t="s">
        <v>36</v>
      </c>
      <c r="F5" s="36" t="s">
        <v>37</v>
      </c>
      <c r="G5" s="16"/>
    </row>
    <row r="6" spans="1:7" customFormat="1" ht="29.25" customHeight="1" x14ac:dyDescent="0.25">
      <c r="E6" s="176" t="s">
        <v>60</v>
      </c>
      <c r="F6" s="58" t="s">
        <v>124</v>
      </c>
      <c r="G6" s="59"/>
    </row>
    <row r="7" spans="1:7" ht="32.25" customHeight="1" x14ac:dyDescent="0.25">
      <c r="E7" s="88" t="s">
        <v>61</v>
      </c>
      <c r="F7" s="130" t="s">
        <v>125</v>
      </c>
      <c r="G7" s="130"/>
    </row>
    <row r="8" spans="1:7" ht="37.5" customHeight="1" x14ac:dyDescent="0.25">
      <c r="E8" s="57"/>
      <c r="F8" s="130"/>
      <c r="G8" s="130"/>
    </row>
    <row r="9" spans="1:7" ht="33.75" customHeight="1" x14ac:dyDescent="0.25">
      <c r="E9" s="57"/>
      <c r="F9" s="130"/>
      <c r="G9" s="130"/>
    </row>
    <row r="10" spans="1:7" ht="33.75" customHeight="1" x14ac:dyDescent="0.25">
      <c r="E10" s="38"/>
      <c r="F10" s="130"/>
      <c r="G10" s="130"/>
    </row>
    <row r="11" spans="1:7" ht="30.75" customHeight="1" x14ac:dyDescent="0.25">
      <c r="E11" s="38"/>
      <c r="F11" s="34"/>
      <c r="G11" s="34"/>
    </row>
    <row r="12" spans="1:7" ht="33" customHeight="1" x14ac:dyDescent="0.25">
      <c r="E12" s="38"/>
      <c r="F12" s="123"/>
      <c r="G12" s="123"/>
    </row>
    <row r="13" spans="1:7" ht="51.75" customHeight="1" x14ac:dyDescent="0.25">
      <c r="B13" s="112" t="s">
        <v>2</v>
      </c>
      <c r="C13" s="112"/>
      <c r="D13" s="112"/>
      <c r="E13" s="26"/>
      <c r="F13" s="34"/>
      <c r="G13" s="34"/>
    </row>
    <row r="14" spans="1:7" ht="16.5" customHeight="1" x14ac:dyDescent="0.25">
      <c r="B14" s="112"/>
      <c r="C14" s="112"/>
      <c r="D14" s="112"/>
      <c r="E14" s="26"/>
      <c r="F14" s="34"/>
      <c r="G14" s="34"/>
    </row>
    <row r="15" spans="1:7" ht="51" customHeight="1" x14ac:dyDescent="0.25">
      <c r="B15" s="136" t="s">
        <v>62</v>
      </c>
      <c r="C15" s="122"/>
      <c r="D15" s="122"/>
      <c r="E15" s="26"/>
      <c r="F15" s="34"/>
      <c r="G15" s="34"/>
    </row>
    <row r="16" spans="1:7" ht="33" customHeight="1" x14ac:dyDescent="0.25">
      <c r="B16" s="133" t="s">
        <v>63</v>
      </c>
      <c r="C16" s="133"/>
      <c r="D16" s="133"/>
      <c r="E16" s="26"/>
      <c r="F16" s="34"/>
      <c r="G16" s="34"/>
    </row>
    <row r="17" spans="2:7" ht="16.5" customHeight="1" x14ac:dyDescent="0.25">
      <c r="B17" s="112" t="s">
        <v>43</v>
      </c>
      <c r="C17" s="112"/>
      <c r="D17" s="112"/>
      <c r="E17" s="26"/>
      <c r="F17" s="34"/>
      <c r="G17" s="34"/>
    </row>
    <row r="18" spans="2:7" ht="16.5" customHeight="1" x14ac:dyDescent="0.25">
      <c r="B18" s="112"/>
      <c r="C18" s="112"/>
      <c r="D18" s="112"/>
      <c r="E18" s="27"/>
      <c r="F18" s="34"/>
      <c r="G18" s="34"/>
    </row>
    <row r="19" spans="2:7" ht="4.5" customHeight="1" x14ac:dyDescent="0.25">
      <c r="B19" s="13"/>
      <c r="C19" s="13"/>
      <c r="D19" s="13"/>
      <c r="E19" s="27"/>
      <c r="F19" s="34"/>
      <c r="G19" s="34"/>
    </row>
    <row r="20" spans="2:7" ht="16.5" customHeight="1" x14ac:dyDescent="0.25">
      <c r="B20" s="129" t="s">
        <v>365</v>
      </c>
      <c r="C20" s="129"/>
      <c r="D20" s="129"/>
      <c r="E20" s="27"/>
    </row>
  </sheetData>
  <mergeCells count="11">
    <mergeCell ref="B20:D20"/>
    <mergeCell ref="E3:F4"/>
    <mergeCell ref="F7:G7"/>
    <mergeCell ref="F8:G8"/>
    <mergeCell ref="F9:G9"/>
    <mergeCell ref="F10:G10"/>
    <mergeCell ref="F12:G12"/>
    <mergeCell ref="B13:D14"/>
    <mergeCell ref="B15:D15"/>
    <mergeCell ref="B16:D16"/>
    <mergeCell ref="B17:D18"/>
  </mergeCells>
  <dataValidations count="1">
    <dataValidation type="list" allowBlank="1" sqref="G3" xr:uid="{00000000-0002-0000-0600-000000000000}">
      <formula1>CategoryLookup</formula1>
    </dataValidation>
  </dataValidations>
  <pageMargins left="0.7" right="0.7" top="0.75" bottom="0.75" header="0.3" footer="0.3"/>
  <pageSetup scale="72" orientation="portrait" verticalDpi="0"/>
  <drawing r:id="rId1"/>
  <picture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C000"/>
  </sheetPr>
  <dimension ref="A1:G21"/>
  <sheetViews>
    <sheetView showGridLines="0" view="pageBreakPreview" zoomScale="60" workbookViewId="0">
      <selection activeCell="H4" sqref="H4"/>
    </sheetView>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25.453125" style="1" customWidth="1"/>
    <col min="8" max="16384" width="8.7265625" style="1"/>
  </cols>
  <sheetData>
    <row r="1" spans="1:7" s="9" customFormat="1" ht="46.5" customHeight="1" x14ac:dyDescent="0.25">
      <c r="A1" s="65" t="s">
        <v>65</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11"/>
      <c r="C3" s="11"/>
      <c r="D3" s="11"/>
      <c r="E3" s="119" t="s">
        <v>64</v>
      </c>
      <c r="F3" s="119"/>
      <c r="G3" s="53" t="s">
        <v>16</v>
      </c>
    </row>
    <row r="4" spans="1:7" ht="26.25" customHeight="1" x14ac:dyDescent="0.25">
      <c r="E4" s="119"/>
      <c r="F4" s="119"/>
      <c r="G4" s="14"/>
    </row>
    <row r="5" spans="1:7" ht="33" customHeight="1" x14ac:dyDescent="0.25">
      <c r="E5" s="79" t="s">
        <v>36</v>
      </c>
      <c r="F5" s="36" t="s">
        <v>37</v>
      </c>
      <c r="G5" s="16"/>
    </row>
    <row r="6" spans="1:7" customFormat="1" ht="29.25" customHeight="1" x14ac:dyDescent="0.25">
      <c r="E6" s="80" t="s">
        <v>70</v>
      </c>
      <c r="F6" s="58" t="s">
        <v>126</v>
      </c>
      <c r="G6" s="59"/>
    </row>
    <row r="7" spans="1:7" ht="32.25" customHeight="1" x14ac:dyDescent="0.25">
      <c r="E7" s="80" t="s">
        <v>71</v>
      </c>
      <c r="F7" s="130" t="s">
        <v>127</v>
      </c>
      <c r="G7" s="130"/>
    </row>
    <row r="8" spans="1:7" ht="29.65" customHeight="1" x14ac:dyDescent="0.25">
      <c r="E8" s="80" t="s">
        <v>72</v>
      </c>
      <c r="F8" s="130" t="s">
        <v>128</v>
      </c>
      <c r="G8" s="130"/>
    </row>
    <row r="9" spans="1:7" ht="29.65" customHeight="1" x14ac:dyDescent="0.25">
      <c r="E9" s="80" t="s">
        <v>73</v>
      </c>
      <c r="F9" s="130" t="s">
        <v>129</v>
      </c>
      <c r="G9" s="130"/>
    </row>
    <row r="10" spans="1:7" ht="33.75" customHeight="1" x14ac:dyDescent="0.25">
      <c r="E10" s="80" t="s">
        <v>74</v>
      </c>
      <c r="F10" s="130" t="s">
        <v>130</v>
      </c>
      <c r="G10" s="130"/>
    </row>
    <row r="11" spans="1:7" ht="30.75" customHeight="1" x14ac:dyDescent="0.25">
      <c r="E11" s="80" t="s">
        <v>75</v>
      </c>
      <c r="F11" s="34"/>
      <c r="G11" s="34"/>
    </row>
    <row r="12" spans="1:7" ht="33" customHeight="1" x14ac:dyDescent="0.25">
      <c r="E12" s="80" t="s">
        <v>76</v>
      </c>
      <c r="F12" s="123"/>
      <c r="G12" s="123"/>
    </row>
    <row r="13" spans="1:7" ht="51.75" customHeight="1" x14ac:dyDescent="0.25">
      <c r="B13" s="112" t="s">
        <v>2</v>
      </c>
      <c r="C13" s="112"/>
      <c r="D13" s="112"/>
      <c r="E13" s="26"/>
      <c r="F13" s="34"/>
      <c r="G13" s="34"/>
    </row>
    <row r="14" spans="1:7" ht="16.5" customHeight="1" x14ac:dyDescent="0.25">
      <c r="B14" s="112"/>
      <c r="C14" s="112"/>
      <c r="D14" s="112"/>
      <c r="E14" s="26"/>
      <c r="F14" s="34"/>
      <c r="G14" s="34"/>
    </row>
    <row r="15" spans="1:7" ht="30" customHeight="1" x14ac:dyDescent="0.25">
      <c r="B15" s="137" t="s">
        <v>77</v>
      </c>
      <c r="C15" s="138"/>
      <c r="D15" s="138"/>
      <c r="E15" s="26"/>
      <c r="F15" s="34"/>
      <c r="G15" s="34"/>
    </row>
    <row r="16" spans="1:7" ht="30" customHeight="1" x14ac:dyDescent="0.25">
      <c r="B16" s="133" t="s">
        <v>78</v>
      </c>
      <c r="C16" s="133"/>
      <c r="D16" s="133"/>
      <c r="E16" s="26"/>
      <c r="F16" s="34"/>
      <c r="G16" s="34"/>
    </row>
    <row r="17" spans="2:7" ht="30" customHeight="1" x14ac:dyDescent="0.25">
      <c r="B17" s="139" t="s">
        <v>79</v>
      </c>
      <c r="C17" s="140"/>
      <c r="D17" s="140"/>
      <c r="E17" s="26"/>
      <c r="F17" s="34"/>
      <c r="G17" s="34"/>
    </row>
    <row r="18" spans="2:7" ht="16.5" customHeight="1" x14ac:dyDescent="0.25">
      <c r="B18" s="112" t="s">
        <v>43</v>
      </c>
      <c r="C18" s="112"/>
      <c r="D18" s="112"/>
      <c r="E18" s="26"/>
      <c r="F18" s="34"/>
      <c r="G18" s="34"/>
    </row>
    <row r="19" spans="2:7" ht="16.5" customHeight="1" x14ac:dyDescent="0.25">
      <c r="B19" s="112"/>
      <c r="C19" s="112"/>
      <c r="D19" s="112"/>
      <c r="E19" s="27"/>
      <c r="F19" s="34"/>
      <c r="G19" s="34"/>
    </row>
    <row r="20" spans="2:7" ht="4.5" customHeight="1" x14ac:dyDescent="0.25">
      <c r="B20" s="13"/>
      <c r="C20" s="13"/>
      <c r="D20" s="13"/>
      <c r="E20" s="27"/>
      <c r="F20" s="34"/>
      <c r="G20" s="34"/>
    </row>
    <row r="21" spans="2:7" ht="16.5" customHeight="1" x14ac:dyDescent="0.25">
      <c r="B21" s="129" t="s">
        <v>171</v>
      </c>
      <c r="C21" s="129"/>
      <c r="D21" s="129"/>
      <c r="E21" s="27"/>
    </row>
  </sheetData>
  <mergeCells count="12">
    <mergeCell ref="B21:D21"/>
    <mergeCell ref="E3:F4"/>
    <mergeCell ref="F7:G7"/>
    <mergeCell ref="F8:G8"/>
    <mergeCell ref="F9:G9"/>
    <mergeCell ref="F10:G10"/>
    <mergeCell ref="F12:G12"/>
    <mergeCell ref="B13:D14"/>
    <mergeCell ref="B15:D15"/>
    <mergeCell ref="B16:D16"/>
    <mergeCell ref="B17:D17"/>
    <mergeCell ref="B18:D19"/>
  </mergeCells>
  <dataValidations count="1">
    <dataValidation type="list" allowBlank="1" sqref="G3" xr:uid="{00000000-0002-0000-0700-000000000000}">
      <formula1>CategoryLookup</formula1>
    </dataValidation>
  </dataValidations>
  <pageMargins left="0.7" right="0.7" top="0.75" bottom="0.75" header="0.3" footer="0.3"/>
  <pageSetup scale="59" orientation="portrait" r:id="rId1"/>
  <drawing r:id="rId2"/>
  <picture r:id="rId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C000"/>
  </sheetPr>
  <dimension ref="A1:G18"/>
  <sheetViews>
    <sheetView showGridLines="0" workbookViewId="0">
      <selection activeCell="F9" sqref="F9"/>
    </sheetView>
  </sheetViews>
  <sheetFormatPr defaultColWidth="8.7265625" defaultRowHeight="12.5" x14ac:dyDescent="0.25"/>
  <cols>
    <col min="1" max="1" width="3.453125" style="1" customWidth="1"/>
    <col min="2" max="2" width="31.1796875" style="1" customWidth="1"/>
    <col min="3" max="3" width="13" style="1" customWidth="1"/>
    <col min="4" max="4" width="10.453125" style="1" customWidth="1"/>
    <col min="5" max="5" width="34.453125" style="1" customWidth="1"/>
    <col min="6" max="6" width="37" style="1" customWidth="1"/>
    <col min="7" max="7" width="25.453125" style="1" customWidth="1"/>
    <col min="8" max="16384" width="8.7265625" style="1"/>
  </cols>
  <sheetData>
    <row r="1" spans="1:7" s="9" customFormat="1" ht="46.5" customHeight="1" x14ac:dyDescent="0.25">
      <c r="A1" s="65" t="s">
        <v>92</v>
      </c>
      <c r="B1" s="10"/>
      <c r="C1" s="10"/>
      <c r="D1" s="10"/>
      <c r="E1" s="10"/>
      <c r="F1" s="33"/>
      <c r="G1" s="33"/>
    </row>
    <row r="2" spans="1:7" customFormat="1" ht="33" customHeight="1" thickBot="1" x14ac:dyDescent="0.3">
      <c r="A2" s="29"/>
      <c r="B2" s="15"/>
      <c r="C2" s="15"/>
      <c r="D2" s="15"/>
      <c r="E2" s="15"/>
      <c r="F2" s="15"/>
      <c r="G2" s="15"/>
    </row>
    <row r="3" spans="1:7" customFormat="1" ht="26.25" customHeight="1" x14ac:dyDescent="0.25">
      <c r="A3" s="11"/>
      <c r="B3" s="11"/>
      <c r="C3" s="11"/>
      <c r="D3" s="11"/>
      <c r="E3" s="119" t="s">
        <v>83</v>
      </c>
      <c r="F3" s="119"/>
      <c r="G3" s="53" t="s">
        <v>13</v>
      </c>
    </row>
    <row r="4" spans="1:7" ht="26.25" customHeight="1" x14ac:dyDescent="0.25">
      <c r="E4" s="119"/>
      <c r="F4" s="119"/>
      <c r="G4" s="14"/>
    </row>
    <row r="5" spans="1:7" ht="33" customHeight="1" x14ac:dyDescent="0.25">
      <c r="E5" s="36" t="s">
        <v>36</v>
      </c>
      <c r="F5" s="36" t="s">
        <v>37</v>
      </c>
      <c r="G5" s="16"/>
    </row>
    <row r="6" spans="1:7" customFormat="1" ht="29.25" customHeight="1" x14ac:dyDescent="0.25">
      <c r="E6" s="69" t="s">
        <v>84</v>
      </c>
      <c r="F6" s="143" t="s">
        <v>116</v>
      </c>
      <c r="G6" s="143"/>
    </row>
    <row r="7" spans="1:7" ht="32.25" customHeight="1" x14ac:dyDescent="0.25">
      <c r="E7" s="56" t="s">
        <v>85</v>
      </c>
      <c r="F7" s="143"/>
      <c r="G7" s="143"/>
    </row>
    <row r="8" spans="1:7" ht="37.5" customHeight="1" x14ac:dyDescent="0.25">
      <c r="E8" s="57" t="s">
        <v>86</v>
      </c>
      <c r="F8" s="142" t="s">
        <v>117</v>
      </c>
      <c r="G8" s="142"/>
    </row>
    <row r="9" spans="1:7" ht="33.75" customHeight="1" x14ac:dyDescent="0.25">
      <c r="E9" s="57" t="s">
        <v>89</v>
      </c>
      <c r="F9" s="70" t="s">
        <v>118</v>
      </c>
      <c r="G9" s="70"/>
    </row>
    <row r="10" spans="1:7" ht="33.75" customHeight="1" x14ac:dyDescent="0.25">
      <c r="E10" s="57" t="s">
        <v>88</v>
      </c>
      <c r="F10" s="130"/>
      <c r="G10" s="130"/>
    </row>
    <row r="11" spans="1:7" ht="51.75" customHeight="1" x14ac:dyDescent="0.25">
      <c r="B11" s="112" t="s">
        <v>2</v>
      </c>
      <c r="C11" s="112"/>
      <c r="D11" s="112"/>
      <c r="E11" s="26"/>
      <c r="F11" s="34"/>
      <c r="G11" s="34"/>
    </row>
    <row r="12" spans="1:7" ht="16.5" customHeight="1" x14ac:dyDescent="0.25">
      <c r="B12" s="112"/>
      <c r="C12" s="112"/>
      <c r="D12" s="112"/>
      <c r="E12" s="26"/>
      <c r="F12" s="34"/>
      <c r="G12" s="34"/>
    </row>
    <row r="13" spans="1:7" ht="51" customHeight="1" x14ac:dyDescent="0.25">
      <c r="B13" s="141" t="s">
        <v>90</v>
      </c>
      <c r="C13" s="122"/>
      <c r="D13" s="122"/>
      <c r="E13" s="26"/>
      <c r="F13" s="34"/>
      <c r="G13" s="34"/>
    </row>
    <row r="14" spans="1:7" ht="16.5" customHeight="1" x14ac:dyDescent="0.25">
      <c r="B14" s="124"/>
      <c r="C14" s="124"/>
      <c r="D14" s="124"/>
      <c r="E14" s="26"/>
      <c r="F14" s="34"/>
      <c r="G14" s="34"/>
    </row>
    <row r="15" spans="1:7" ht="16.5" customHeight="1" x14ac:dyDescent="0.25">
      <c r="B15" s="112" t="s">
        <v>43</v>
      </c>
      <c r="C15" s="112"/>
      <c r="D15" s="112"/>
      <c r="E15" s="26"/>
      <c r="F15" s="34"/>
      <c r="G15" s="34"/>
    </row>
    <row r="16" spans="1:7" ht="16.5" customHeight="1" x14ac:dyDescent="0.25">
      <c r="B16" s="112"/>
      <c r="C16" s="112"/>
      <c r="D16" s="112"/>
      <c r="E16" s="27"/>
      <c r="F16" s="34"/>
      <c r="G16" s="34"/>
    </row>
    <row r="17" spans="2:7" ht="4.5" customHeight="1" x14ac:dyDescent="0.25">
      <c r="B17" s="13"/>
      <c r="C17" s="13"/>
      <c r="D17" s="13"/>
      <c r="E17" s="27"/>
      <c r="F17" s="34"/>
      <c r="G17" s="34"/>
    </row>
    <row r="18" spans="2:7" ht="16.5" customHeight="1" x14ac:dyDescent="0.25">
      <c r="B18" s="129" t="s">
        <v>87</v>
      </c>
      <c r="C18" s="129"/>
      <c r="D18" s="129"/>
      <c r="E18" s="27"/>
    </row>
  </sheetData>
  <mergeCells count="9">
    <mergeCell ref="B13:D13"/>
    <mergeCell ref="B14:D14"/>
    <mergeCell ref="B15:D16"/>
    <mergeCell ref="B18:D18"/>
    <mergeCell ref="E3:F4"/>
    <mergeCell ref="F8:G8"/>
    <mergeCell ref="F10:G10"/>
    <mergeCell ref="F6:G7"/>
    <mergeCell ref="B11:D12"/>
  </mergeCells>
  <dataValidations count="1">
    <dataValidation type="list" allowBlank="1" sqref="G3" xr:uid="{00000000-0002-0000-0800-000000000000}">
      <formula1>CategoryLookup</formula1>
    </dataValidation>
  </dataValidations>
  <pageMargins left="0.7" right="0.7" top="0.75" bottom="0.75" header="0.3" footer="0.3"/>
  <pageSetup scale="59" orientation="portrait" verticalDpi="0"/>
  <drawing r:id="rId1"/>
  <picture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so-contentType ?>
<FormTemplates xmlns="http://schemas.microsoft.com/sharepoint/v3/contenttype/forms">
  <Display>DocumentLibraryForm</Display>
  <Edit>AssetEditForm</Edit>
  <New>DocumentLibraryForm</New>
</FormTemplates>
</file>

<file path=customXml/itemProps1.xml><?xml version="1.0" encoding="utf-8"?>
<ds:datastoreItem xmlns:ds="http://schemas.openxmlformats.org/officeDocument/2006/customXml" ds:itemID="{C7B4E996-D6EB-4E91-99B6-AFAE23D29C9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31</vt:i4>
      </vt:variant>
      <vt:variant>
        <vt:lpstr>Named Ranges</vt:lpstr>
      </vt:variant>
      <vt:variant>
        <vt:i4>38</vt:i4>
      </vt:variant>
    </vt:vector>
  </HeadingPairs>
  <TitlesOfParts>
    <vt:vector size="69" baseType="lpstr">
      <vt:lpstr>How to use the Specimen Tracker</vt:lpstr>
      <vt:lpstr>Simulated Specimen Contents</vt:lpstr>
      <vt:lpstr>Category Setup</vt:lpstr>
      <vt:lpstr>Feces</vt:lpstr>
      <vt:lpstr>Occult Blood</vt:lpstr>
      <vt:lpstr>Blood Typing</vt:lpstr>
      <vt:lpstr>Sputum</vt:lpstr>
      <vt:lpstr>Sputum 2</vt:lpstr>
      <vt:lpstr>Bone Marrow</vt:lpstr>
      <vt:lpstr>Feces 2</vt:lpstr>
      <vt:lpstr>Sputum 3</vt:lpstr>
      <vt:lpstr>Sputum 4</vt:lpstr>
      <vt:lpstr>WBC Diluent</vt:lpstr>
      <vt:lpstr>PLT Diluent</vt:lpstr>
      <vt:lpstr>AFB Digestion</vt:lpstr>
      <vt:lpstr>Urine</vt:lpstr>
      <vt:lpstr>Fecal Fat</vt:lpstr>
      <vt:lpstr>Fecal Fat 2</vt:lpstr>
      <vt:lpstr>Spinal fluid</vt:lpstr>
      <vt:lpstr>Hemolysin</vt:lpstr>
      <vt:lpstr>Complement Cells</vt:lpstr>
      <vt:lpstr>Blood Bank Plasma</vt:lpstr>
      <vt:lpstr>ABO Discrepancies</vt:lpstr>
      <vt:lpstr>Complement Cells 2</vt:lpstr>
      <vt:lpstr>Urine Microscopics</vt:lpstr>
      <vt:lpstr>CSF</vt:lpstr>
      <vt:lpstr>Clue Cells</vt:lpstr>
      <vt:lpstr>Serous Fluid</vt:lpstr>
      <vt:lpstr>Autoantibody Adsorption</vt:lpstr>
      <vt:lpstr>Synovial Fluid</vt:lpstr>
      <vt:lpstr>Mock-teria</vt:lpstr>
      <vt:lpstr>Blood_Typing</vt:lpstr>
      <vt:lpstr>'Occult Blood'!Body_Fluids</vt:lpstr>
      <vt:lpstr>Body_Fluids</vt:lpstr>
      <vt:lpstr>Feces!Category</vt:lpstr>
      <vt:lpstr>'Occult Blood'!Category</vt:lpstr>
      <vt:lpstr>Category</vt:lpstr>
      <vt:lpstr>'Autoantibody Adsorption'!CategoryLookup</vt:lpstr>
      <vt:lpstr>'Clue Cells'!CategoryLookup</vt:lpstr>
      <vt:lpstr>CSF!CategoryLookup</vt:lpstr>
      <vt:lpstr>'Mock-teria'!CategoryLookup</vt:lpstr>
      <vt:lpstr>'Occult Blood'!CategoryLookup</vt:lpstr>
      <vt:lpstr>'Serous Fluid'!CategoryLookup</vt:lpstr>
      <vt:lpstr>'Sputum 2'!CategoryLookup</vt:lpstr>
      <vt:lpstr>'Sputum 4'!CategoryLookup</vt:lpstr>
      <vt:lpstr>'Synovial Fluid'!CategoryLookup</vt:lpstr>
      <vt:lpstr>'Urine Microscopics'!CategoryLookup</vt:lpstr>
      <vt:lpstr>CategoryLookup</vt:lpstr>
      <vt:lpstr>'Occult Blood'!FECES</vt:lpstr>
      <vt:lpstr>FECES</vt:lpstr>
      <vt:lpstr>Non_Biological_Specimen</vt:lpstr>
      <vt:lpstr>Non_Biological_Specimens</vt:lpstr>
      <vt:lpstr>'Simulated Specimen Contents'!Print_Titles</vt:lpstr>
      <vt:lpstr>Feces!RecipeName</vt:lpstr>
      <vt:lpstr>'Occult Blood'!RecipeName</vt:lpstr>
      <vt:lpstr>RecipeName</vt:lpstr>
      <vt:lpstr>Simulated_Blood_Typing</vt:lpstr>
      <vt:lpstr>'Occult Blood'!SIMULATED_FECES</vt:lpstr>
      <vt:lpstr>SIMULATED_FECES</vt:lpstr>
      <vt:lpstr>'Occult Blood'!SIMULATION___FECES</vt:lpstr>
      <vt:lpstr>SIMULATION___FECES</vt:lpstr>
      <vt:lpstr>SIMULATION__Blood_Typing</vt:lpstr>
      <vt:lpstr>'Sputum 2'!Simulation_Sputum</vt:lpstr>
      <vt:lpstr>Simulation_Sputum</vt:lpstr>
      <vt:lpstr>'Sputum 2'!Sputum</vt:lpstr>
      <vt:lpstr>Sputum</vt:lpstr>
      <vt:lpstr>Feces!tags</vt:lpstr>
      <vt:lpstr>'Occult Blood'!tags</vt:lpstr>
      <vt:lpstr>'Blood Typing'!Urine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Warning, Elizabeth (warnineh)</dc:creator>
  <cp:lastModifiedBy>Julia O'Donnell</cp:lastModifiedBy>
  <cp:lastPrinted>2014-11-11T22:19:29Z</cp:lastPrinted>
  <dcterms:created xsi:type="dcterms:W3CDTF">2014-06-04T14:05:03Z</dcterms:created>
  <dcterms:modified xsi:type="dcterms:W3CDTF">2020-03-04T19:39:33Z</dcterms:modified>
  <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TemplateID">
    <vt:lpwstr>TC039345429991</vt:lpwstr>
  </property>
</Properties>
</file>